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mc:AlternateContent xmlns:mc="http://schemas.openxmlformats.org/markup-compatibility/2006">
    <mc:Choice Requires="x15">
      <x15ac:absPath xmlns:x15ac="http://schemas.microsoft.com/office/spreadsheetml/2010/11/ac" url="https://d.docs.live.net/7c06b115968e778f/_Elezioni CONAF 2023/2_Mandato 2023_2028/Equo Compenso/Circolare_maggio 2024/"/>
    </mc:Choice>
  </mc:AlternateContent>
  <xr:revisionPtr revIDLastSave="0" documentId="8_{1BA68364-566A-1648-B62E-0B0593FD33B1}" xr6:coauthVersionLast="47" xr6:coauthVersionMax="47" xr10:uidLastSave="{00000000-0000-0000-0000-000000000000}"/>
  <bookViews>
    <workbookView xWindow="4440" yWindow="760" windowWidth="25800" windowHeight="15720" xr2:uid="{00000000-000D-0000-FFFF-FFFF00000000}"/>
  </bookViews>
  <sheets>
    <sheet name="Foglio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3" i="1" l="1"/>
  <c r="X173" i="1" s="1"/>
  <c r="U172" i="1"/>
  <c r="X172" i="1" s="1"/>
  <c r="U171" i="1"/>
  <c r="X171" i="1" s="1"/>
  <c r="U170" i="1"/>
  <c r="X170" i="1" s="1"/>
  <c r="U169" i="1"/>
  <c r="X169" i="1" s="1"/>
  <c r="U168" i="1"/>
  <c r="X168" i="1" s="1"/>
  <c r="U167" i="1"/>
  <c r="X167" i="1" s="1"/>
  <c r="U166" i="1"/>
  <c r="X166" i="1" s="1"/>
  <c r="U165" i="1"/>
  <c r="X165" i="1" s="1"/>
  <c r="U164" i="1"/>
  <c r="X164" i="1" s="1"/>
  <c r="U163" i="1"/>
  <c r="X163" i="1" s="1"/>
  <c r="U162" i="1"/>
  <c r="X162" i="1" s="1"/>
  <c r="U161" i="1"/>
  <c r="X161" i="1" s="1"/>
  <c r="U160" i="1"/>
  <c r="X160" i="1" s="1"/>
  <c r="U159" i="1"/>
  <c r="X159" i="1" s="1"/>
  <c r="U158" i="1"/>
  <c r="X158" i="1" s="1"/>
  <c r="U157" i="1"/>
  <c r="X157" i="1" s="1"/>
  <c r="U156" i="1"/>
  <c r="X156" i="1" s="1"/>
  <c r="U155" i="1"/>
  <c r="X155" i="1" s="1"/>
  <c r="U154" i="1"/>
  <c r="X154" i="1" s="1"/>
  <c r="U153" i="1"/>
  <c r="X153" i="1" s="1"/>
  <c r="U152" i="1"/>
  <c r="X152" i="1" s="1"/>
  <c r="X151" i="1"/>
  <c r="U151" i="1"/>
  <c r="U150" i="1"/>
  <c r="X150" i="1" s="1"/>
  <c r="U149" i="1"/>
  <c r="X149" i="1" s="1"/>
  <c r="U148" i="1"/>
  <c r="X148" i="1" s="1"/>
  <c r="U147" i="1"/>
  <c r="X147" i="1" s="1"/>
  <c r="U146" i="1"/>
  <c r="X146" i="1" s="1"/>
  <c r="U145" i="1"/>
  <c r="X145" i="1" s="1"/>
  <c r="X144" i="1"/>
  <c r="U144" i="1"/>
  <c r="U143" i="1"/>
  <c r="X143" i="1" s="1"/>
  <c r="U142" i="1"/>
  <c r="X142" i="1" s="1"/>
  <c r="U141" i="1"/>
  <c r="X141" i="1" s="1"/>
  <c r="U140" i="1"/>
  <c r="X140" i="1" s="1"/>
  <c r="U139" i="1"/>
  <c r="X139" i="1" s="1"/>
  <c r="U138" i="1"/>
  <c r="X138" i="1" s="1"/>
  <c r="U137" i="1"/>
  <c r="X137" i="1" s="1"/>
  <c r="U136" i="1"/>
  <c r="X136" i="1" s="1"/>
  <c r="U135" i="1"/>
  <c r="X135" i="1" s="1"/>
  <c r="U134" i="1"/>
  <c r="X134" i="1" s="1"/>
  <c r="U133" i="1"/>
  <c r="X133" i="1" s="1"/>
  <c r="U132" i="1"/>
  <c r="X132" i="1" s="1"/>
  <c r="U131" i="1"/>
  <c r="X131" i="1" s="1"/>
  <c r="U130" i="1"/>
  <c r="X130" i="1" s="1"/>
  <c r="U129" i="1"/>
  <c r="X129" i="1" s="1"/>
  <c r="U128" i="1"/>
  <c r="X128" i="1" s="1"/>
  <c r="U127" i="1"/>
  <c r="X127" i="1" s="1"/>
  <c r="U126" i="1"/>
  <c r="X126" i="1" s="1"/>
  <c r="U125" i="1"/>
  <c r="X125" i="1" s="1"/>
  <c r="U124" i="1"/>
  <c r="X124" i="1" s="1"/>
  <c r="U123" i="1"/>
  <c r="X123" i="1" s="1"/>
  <c r="U122" i="1"/>
  <c r="X122" i="1" s="1"/>
  <c r="U121" i="1"/>
  <c r="X121" i="1" s="1"/>
  <c r="U120" i="1"/>
  <c r="X120" i="1" s="1"/>
  <c r="U119" i="1"/>
  <c r="X119" i="1" s="1"/>
  <c r="U118" i="1"/>
  <c r="X118" i="1" s="1"/>
  <c r="U117" i="1"/>
  <c r="X117" i="1" s="1"/>
  <c r="U116" i="1"/>
  <c r="X116" i="1" s="1"/>
  <c r="X115" i="1"/>
  <c r="U115" i="1"/>
  <c r="U114" i="1"/>
  <c r="X114" i="1" s="1"/>
  <c r="U113" i="1"/>
  <c r="X113" i="1" s="1"/>
  <c r="U112" i="1"/>
  <c r="X112" i="1" s="1"/>
  <c r="U111" i="1"/>
  <c r="X111" i="1" s="1"/>
  <c r="U110" i="1"/>
  <c r="X110" i="1" s="1"/>
  <c r="U109" i="1"/>
  <c r="X109" i="1" s="1"/>
  <c r="U108" i="1"/>
  <c r="X108" i="1" s="1"/>
  <c r="U107" i="1"/>
  <c r="X107" i="1" s="1"/>
  <c r="U106" i="1"/>
  <c r="X106" i="1" s="1"/>
  <c r="U105" i="1"/>
  <c r="X105" i="1" s="1"/>
  <c r="U104" i="1"/>
  <c r="X104" i="1" s="1"/>
  <c r="U103" i="1"/>
  <c r="X103" i="1" s="1"/>
  <c r="U102" i="1"/>
  <c r="X102" i="1" s="1"/>
  <c r="U101" i="1"/>
  <c r="X101" i="1" s="1"/>
  <c r="U100" i="1"/>
  <c r="X100" i="1" s="1"/>
  <c r="U99" i="1"/>
  <c r="X99" i="1" s="1"/>
  <c r="U98" i="1"/>
  <c r="X98" i="1" s="1"/>
  <c r="U97" i="1"/>
  <c r="X97" i="1" s="1"/>
  <c r="U96" i="1"/>
  <c r="X96" i="1" s="1"/>
  <c r="U95" i="1"/>
  <c r="X95" i="1" s="1"/>
  <c r="U94" i="1"/>
  <c r="X94" i="1" s="1"/>
  <c r="U93" i="1"/>
  <c r="X93" i="1" s="1"/>
  <c r="U92" i="1"/>
  <c r="X92" i="1" s="1"/>
  <c r="U91" i="1"/>
  <c r="X91" i="1" s="1"/>
  <c r="U90" i="1"/>
  <c r="X90" i="1" s="1"/>
  <c r="U89" i="1"/>
  <c r="X89" i="1" s="1"/>
  <c r="U88" i="1"/>
  <c r="X88" i="1" s="1"/>
  <c r="U87" i="1"/>
  <c r="X87" i="1" s="1"/>
  <c r="U86" i="1"/>
  <c r="X86" i="1" s="1"/>
  <c r="U85" i="1"/>
  <c r="X85" i="1" s="1"/>
  <c r="U84" i="1"/>
  <c r="X84" i="1" s="1"/>
  <c r="U83" i="1"/>
  <c r="X83" i="1" s="1"/>
  <c r="U82" i="1"/>
  <c r="X82" i="1" s="1"/>
  <c r="U81" i="1"/>
  <c r="X81" i="1" s="1"/>
  <c r="U80" i="1"/>
  <c r="X80" i="1" s="1"/>
  <c r="U79" i="1"/>
  <c r="X79" i="1" s="1"/>
  <c r="U78" i="1"/>
  <c r="X78" i="1" s="1"/>
  <c r="U77" i="1"/>
  <c r="X77" i="1" s="1"/>
  <c r="U76" i="1"/>
  <c r="X76" i="1" s="1"/>
  <c r="U75" i="1"/>
  <c r="X75" i="1" s="1"/>
  <c r="U74" i="1"/>
  <c r="X74" i="1" s="1"/>
  <c r="U73" i="1"/>
  <c r="X73" i="1" s="1"/>
  <c r="U72" i="1"/>
  <c r="X72" i="1" s="1"/>
  <c r="U71" i="1"/>
  <c r="X71" i="1" s="1"/>
  <c r="U70" i="1"/>
  <c r="X70" i="1" s="1"/>
  <c r="U69" i="1"/>
  <c r="X69" i="1" s="1"/>
  <c r="U68" i="1"/>
  <c r="X68" i="1" s="1"/>
  <c r="U67" i="1"/>
  <c r="X67" i="1" s="1"/>
  <c r="U66" i="1"/>
  <c r="X66" i="1" s="1"/>
  <c r="U65" i="1"/>
  <c r="X65" i="1" s="1"/>
  <c r="U64" i="1"/>
  <c r="X64" i="1" s="1"/>
  <c r="U63" i="1"/>
  <c r="X63" i="1" s="1"/>
  <c r="U62" i="1"/>
  <c r="X62" i="1" s="1"/>
  <c r="U61" i="1"/>
  <c r="X61" i="1" s="1"/>
  <c r="U60" i="1"/>
  <c r="X60" i="1" s="1"/>
  <c r="U59" i="1"/>
  <c r="X59" i="1" s="1"/>
  <c r="U58" i="1"/>
  <c r="X58" i="1" s="1"/>
  <c r="U57" i="1"/>
  <c r="X57" i="1" s="1"/>
  <c r="U56" i="1"/>
  <c r="X56" i="1" s="1"/>
  <c r="U55" i="1"/>
  <c r="X55" i="1" s="1"/>
  <c r="U54" i="1"/>
  <c r="X54" i="1" s="1"/>
  <c r="U53" i="1"/>
  <c r="X53" i="1" s="1"/>
  <c r="U52" i="1"/>
  <c r="X52" i="1" s="1"/>
  <c r="U51" i="1"/>
  <c r="X51" i="1" s="1"/>
  <c r="X50" i="1"/>
  <c r="U50" i="1"/>
  <c r="U49" i="1"/>
  <c r="X49" i="1" s="1"/>
  <c r="U48" i="1"/>
  <c r="X48" i="1" s="1"/>
  <c r="U47" i="1"/>
  <c r="X47" i="1" s="1"/>
  <c r="U46" i="1"/>
  <c r="X46" i="1" s="1"/>
  <c r="U45" i="1"/>
  <c r="X45" i="1" s="1"/>
  <c r="U44" i="1"/>
  <c r="X44" i="1" s="1"/>
  <c r="X43" i="1"/>
  <c r="U43" i="1"/>
  <c r="U42" i="1"/>
  <c r="X42" i="1" s="1"/>
  <c r="U41" i="1"/>
  <c r="X41" i="1" s="1"/>
  <c r="U40" i="1"/>
  <c r="X40" i="1" s="1"/>
  <c r="U39" i="1"/>
  <c r="X39" i="1" s="1"/>
  <c r="U38" i="1"/>
  <c r="X38" i="1" s="1"/>
  <c r="U37" i="1"/>
  <c r="X37" i="1" s="1"/>
  <c r="U36" i="1"/>
  <c r="X36" i="1" s="1"/>
  <c r="U35" i="1"/>
  <c r="X35" i="1" s="1"/>
  <c r="U34" i="1"/>
  <c r="X34" i="1" s="1"/>
  <c r="U33" i="1"/>
  <c r="X33" i="1" s="1"/>
  <c r="U32" i="1"/>
  <c r="X32" i="1" s="1"/>
  <c r="U31" i="1"/>
  <c r="X31" i="1" s="1"/>
  <c r="U30" i="1"/>
  <c r="X30" i="1" s="1"/>
  <c r="U29" i="1"/>
  <c r="X29" i="1" s="1"/>
  <c r="U28" i="1"/>
  <c r="X28" i="1" s="1"/>
  <c r="U27" i="1"/>
  <c r="X27" i="1" s="1"/>
  <c r="U26" i="1"/>
  <c r="X26" i="1" s="1"/>
  <c r="U25" i="1"/>
  <c r="X25" i="1" s="1"/>
  <c r="U24" i="1"/>
  <c r="X24" i="1" s="1"/>
  <c r="U23" i="1"/>
  <c r="X23" i="1" s="1"/>
  <c r="U22" i="1"/>
  <c r="X22" i="1" s="1"/>
  <c r="U21" i="1"/>
  <c r="X21" i="1" s="1"/>
  <c r="U20" i="1"/>
  <c r="X20" i="1" s="1"/>
  <c r="U19" i="1"/>
  <c r="X19" i="1" s="1"/>
  <c r="U18" i="1"/>
  <c r="X18" i="1" s="1"/>
  <c r="U17" i="1"/>
  <c r="X17" i="1" s="1"/>
  <c r="U16" i="1"/>
  <c r="X16" i="1" s="1"/>
  <c r="X15" i="1"/>
  <c r="U15" i="1"/>
  <c r="U14" i="1"/>
  <c r="X14" i="1" s="1"/>
  <c r="U13" i="1"/>
  <c r="X13" i="1" s="1"/>
  <c r="U12" i="1"/>
  <c r="X12" i="1" s="1"/>
  <c r="U11" i="1"/>
  <c r="X11" i="1" s="1"/>
  <c r="U10" i="1"/>
  <c r="X10" i="1" s="1"/>
  <c r="U9" i="1"/>
  <c r="X9" i="1" s="1"/>
  <c r="U8" i="1"/>
  <c r="X8" i="1" s="1"/>
  <c r="X7" i="1"/>
  <c r="U7" i="1"/>
  <c r="U6" i="1"/>
  <c r="X6" i="1" s="1"/>
  <c r="U5" i="1"/>
  <c r="X5" i="1" s="1"/>
  <c r="U4" i="1"/>
  <c r="X4" i="1" s="1"/>
</calcChain>
</file>

<file path=xl/sharedStrings.xml><?xml version="1.0" encoding="utf-8"?>
<sst xmlns="http://schemas.openxmlformats.org/spreadsheetml/2006/main" count="3458" uniqueCount="541">
  <si>
    <t>Proposte di variazione CONAF</t>
  </si>
  <si>
    <t>Proposte variazioni FODAF</t>
  </si>
  <si>
    <t>Simulazione calcolo competenza</t>
  </si>
  <si>
    <t>Area professionale AF</t>
  </si>
  <si>
    <t>Codice Prestazione</t>
  </si>
  <si>
    <t>PRESTAZIONE</t>
  </si>
  <si>
    <t>ID Parametro Q  attuale riferimento DM140 SCELTO</t>
  </si>
  <si>
    <t>Note</t>
  </si>
  <si>
    <t>Descrizione attività DM140</t>
  </si>
  <si>
    <t>Parametro Q (DM 140)</t>
  </si>
  <si>
    <t>Parametro G (DM140)</t>
  </si>
  <si>
    <t>ID nuovo Q (Se aggiunto) CONAF</t>
  </si>
  <si>
    <t>Variazione descrizione Attività DM140 (CONAF)</t>
  </si>
  <si>
    <t>V - Specifiche di determinazione diverse da DM 140 (CONAF)</t>
  </si>
  <si>
    <t>Q : nuovo indice proposto diverso da DM140 (CONAF)</t>
  </si>
  <si>
    <t>G : variazione Intervallo proposto diverso da DM140 (CONAF)</t>
  </si>
  <si>
    <t>Nota sintetica sulle variazioni proposte (CONAF)</t>
  </si>
  <si>
    <t>Varazione descrizione attività DM140</t>
  </si>
  <si>
    <t>V - Specifiche di determinazione</t>
  </si>
  <si>
    <t>Q : nuovo indice proposto</t>
  </si>
  <si>
    <t>G : Intervallo proposto</t>
  </si>
  <si>
    <t>Nota sintetica sulle variazioni proposte</t>
  </si>
  <si>
    <t>V (Valore …..)</t>
  </si>
  <si>
    <r>
      <t>P=0,03+10/V</t>
    </r>
    <r>
      <rPr>
        <b/>
        <i/>
        <vertAlign val="superscript"/>
        <sz val="9"/>
        <color rgb="FF000000"/>
        <rFont val="Calibri"/>
        <family val="2"/>
      </rPr>
      <t>0,4</t>
    </r>
    <r>
      <rPr>
        <b/>
        <i/>
        <sz val="9"/>
        <color rgb="FF000000"/>
        <rFont val="Calibri"/>
        <family val="2"/>
      </rPr>
      <t xml:space="preserve"> (Regressione su V)</t>
    </r>
  </si>
  <si>
    <t>Q (Prestazione)</t>
  </si>
  <si>
    <t>G (Complessità)</t>
  </si>
  <si>
    <t>Compenso calcolato</t>
  </si>
  <si>
    <t>01-AREA RILIEVI TOPOGRAFICI e CATASTALI</t>
  </si>
  <si>
    <t>1.1</t>
  </si>
  <si>
    <t>Rilievi topografici</t>
  </si>
  <si>
    <t>QaIII.01</t>
  </si>
  <si>
    <t> </t>
  </si>
  <si>
    <t xml:space="preserve"> Rilievi, studi e classificazioni agronomiche, colturali, delle biomasse e delle attivita produttive  </t>
  </si>
  <si>
    <t>0,9-1,3</t>
  </si>
  <si>
    <r>
      <t xml:space="preserve">Rilievi </t>
    </r>
    <r>
      <rPr>
        <sz val="8"/>
        <color rgb="FFFF0000"/>
        <rFont val="Calibri"/>
        <family val="2"/>
      </rPr>
      <t>topografici, catastali</t>
    </r>
    <r>
      <rPr>
        <sz val="8"/>
        <color rgb="FF000000"/>
        <rFont val="Calibri"/>
        <family val="2"/>
      </rPr>
      <t xml:space="preserve">, studi e classificazioni agronomiche, colturali, delle biomasse e delle attivita produttive  </t>
    </r>
  </si>
  <si>
    <t>Al fine di non creare ulteriori categorie e codifiche, per questa attività si ritiene attendere per condividere il lavoro di aggiornamento in corso in ambito PI-RPT.</t>
  </si>
  <si>
    <t>Nel caso di valutazione non condivisa si propone; V= 5* n. punti; Q=1</t>
  </si>
  <si>
    <t>1.2</t>
  </si>
  <si>
    <t>Rilievi catastali</t>
  </si>
  <si>
    <r>
      <t xml:space="preserve">Rilievi </t>
    </r>
    <r>
      <rPr>
        <sz val="8"/>
        <color rgb="FFFF0000"/>
        <rFont val="Calibri"/>
        <family val="2"/>
      </rPr>
      <t>topografici, catastali</t>
    </r>
    <r>
      <rPr>
        <sz val="8"/>
        <color rgb="FF000000"/>
        <rFont val="Calibri"/>
        <family val="2"/>
      </rPr>
      <t xml:space="preserve">, studi e classificazioni agronomiche, </t>
    </r>
    <r>
      <rPr>
        <sz val="8"/>
        <color rgb="FFFF0000"/>
        <rFont val="Calibri"/>
        <family val="2"/>
      </rPr>
      <t>pedologiche</t>
    </r>
    <r>
      <rPr>
        <sz val="8"/>
        <color rgb="FF000000"/>
        <rFont val="Calibri"/>
        <family val="2"/>
      </rPr>
      <t xml:space="preserve">, colturali, delle biomasse e delle attivita produttive  </t>
    </r>
  </si>
  <si>
    <t>Vedi considerazioni prestazione 1,1</t>
  </si>
  <si>
    <t>1.3</t>
  </si>
  <si>
    <t xml:space="preserve">Pratica catastale </t>
  </si>
  <si>
    <t>QaIV.6</t>
  </si>
  <si>
    <t xml:space="preserve">Predisposizione e curatela del fascicolo per il rilascio di autorizzazioni  </t>
  </si>
  <si>
    <t>0,8-1,2</t>
  </si>
  <si>
    <t>Nel caso di valutazione non condivisa si propone; V= 300 * n. pratiche; Q=1 a cui aggiungere rilievi come da prestazione 1.1.</t>
  </si>
  <si>
    <t xml:space="preserve">2-AREA DEI RILIEVI  E STUDI BOTANICI,  AGRONOMICI, FORESTALI, AMBIENTALI E PAESAGGISTICI CON RESTITUZIONE CARTOGRAFIA </t>
  </si>
  <si>
    <t>2.1</t>
  </si>
  <si>
    <t xml:space="preserve">Rilievi, studi e classificazione agronomica </t>
  </si>
  <si>
    <t>Da individuare un valore della prestazione per Ha di supercie oggetto d'indagine (V= Prestazione unitaria * Ha)</t>
  </si>
  <si>
    <t>In alternativa: V= 8 * ha; Q=1</t>
  </si>
  <si>
    <t>2.2</t>
  </si>
  <si>
    <t>Rilievi, studi e classificazione pedologici</t>
  </si>
  <si>
    <t>In alternativa: V= 3 * ha; Q=1</t>
  </si>
  <si>
    <t>2.3</t>
  </si>
  <si>
    <t>Rilievi, studi e classificazione delle qualità di coltura</t>
  </si>
  <si>
    <t>In alternativa: V= 2,5 * ha; Q=1</t>
  </si>
  <si>
    <t>2.4</t>
  </si>
  <si>
    <t xml:space="preserve">Rilievi, studi e classificazione delle attività produttive </t>
  </si>
  <si>
    <t>Valore del FATTURATO delle attività classificate</t>
  </si>
  <si>
    <t>2.5</t>
  </si>
  <si>
    <t>Rilievi, studi e classificazione delle qualità di coltura, della relativa biomassa a fini energetici</t>
  </si>
  <si>
    <t>Valore PLV delle produzione</t>
  </si>
  <si>
    <t>2.6</t>
  </si>
  <si>
    <t>Rilievi, studi e classificazione di interventi di protezione e sistemi di allarme per calamità naturali;</t>
  </si>
  <si>
    <t>QaIII.03</t>
  </si>
  <si>
    <t xml:space="preserve"> Elaborazioni, analisi e valutazioni con modelli numerici, software dedicati, (incendi boschivi, diffusione inquinanti, idrologia ed idrogeologia, regimazione delle acque, idraulica, colate di fango e di detriti, esondazioni, aree di pericolo, stabilita dei pendii, filtrazioni, reti ecologiche e dinamiche ecologiche)  </t>
  </si>
  <si>
    <t>In fase di definizione di un metodo di calcolo del valore del rischio terrritoriale connesso</t>
  </si>
  <si>
    <t>2.7</t>
  </si>
  <si>
    <t xml:space="preserve">Rilievo botanico e analisi vegetazionali dei popolamenti erbacei ed arborei </t>
  </si>
  <si>
    <t>QaIII.02</t>
  </si>
  <si>
    <t xml:space="preserve"> Rilievo botanico e analisi vegetazionali dei popolamenti erbacei ed arborei ed animali  </t>
  </si>
  <si>
    <t>2.8</t>
  </si>
  <si>
    <t>Progettazione e relativa elaborazioni di sistemi informativi territoriali dei  dati territoriali, ambientali e socio-economici, ecc. (GIS)</t>
  </si>
  <si>
    <t>2.9</t>
  </si>
  <si>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t>
  </si>
  <si>
    <t>2.10</t>
  </si>
  <si>
    <t>Studio, analisi e valutazioni del rischio e pericolo di aree urbane e rurali e piani di protezione civile</t>
  </si>
  <si>
    <t>3-AREA DELLE VALUTAZIONI ECONOMICHE, ESTIMATIVE DI TIPO MONETARIO E NON</t>
  </si>
  <si>
    <t>3.1</t>
  </si>
  <si>
    <t>Stima di beni immobili</t>
  </si>
  <si>
    <t>QaII.01-QaII.03</t>
  </si>
  <si>
    <t>*</t>
  </si>
  <si>
    <t>Stime Sintetiche ,  Stime Particolareggiate , Stime Analitiche</t>
  </si>
  <si>
    <t>0,04-0,09-0,16</t>
  </si>
  <si>
    <t>0,7-1</t>
  </si>
  <si>
    <t>Valore di stima</t>
  </si>
  <si>
    <t>Radice quadrata (N. analisi mercato*300 + N. metodi valutazione*400 + N. conformità edilizie * 150 + N. sopralluoghi * 75)</t>
  </si>
  <si>
    <t>0,7-1,3</t>
  </si>
  <si>
    <t>3.2</t>
  </si>
  <si>
    <t>Stima di beni mobili e immateriali</t>
  </si>
  <si>
    <t>Valore stima</t>
  </si>
  <si>
    <t>0,05+0,01 (se anche misura)</t>
  </si>
  <si>
    <t>3.3</t>
  </si>
  <si>
    <t>Stima di miglioramenti fondiari</t>
  </si>
  <si>
    <t>3.4</t>
  </si>
  <si>
    <t>Stime per espropriazione di immobili</t>
  </si>
  <si>
    <t>Riferimenti condivisi con RPT</t>
  </si>
  <si>
    <t>3.5</t>
  </si>
  <si>
    <t>Stime per divisioni patrimoniali</t>
  </si>
  <si>
    <t>Vedi prestazione 3.1 e 3.2 da moltiplicare per il fattore (1+0,1*n. progetti divisionali)</t>
  </si>
  <si>
    <t>3.6</t>
  </si>
  <si>
    <t>Stima di fabbricati industriali e macchinari</t>
  </si>
  <si>
    <t>In relazione al bene si applica 3.1 o 3.2</t>
  </si>
  <si>
    <t>3.7</t>
  </si>
  <si>
    <t>Stime forestali e di colture arboree da legno</t>
  </si>
  <si>
    <t>3.8</t>
  </si>
  <si>
    <t>Stime forestali e determinazione del valore di macchiatico</t>
  </si>
  <si>
    <t>Q da definire in funzione delle prestazioni con un parametro variabile sullo schema dell aprestazione 3.1</t>
  </si>
  <si>
    <t>3.9</t>
  </si>
  <si>
    <t>Stima dei patrimoni</t>
  </si>
  <si>
    <t>Si applicano specifiche 3.1. e 3.2.e 3.10</t>
  </si>
  <si>
    <t>3.10</t>
  </si>
  <si>
    <t>Stime di scorte e di frutti pendenti</t>
  </si>
  <si>
    <t>Vedi 3.2</t>
  </si>
  <si>
    <t>3.11</t>
  </si>
  <si>
    <t>Stima della servitù prediale</t>
  </si>
  <si>
    <t>3.12</t>
  </si>
  <si>
    <t>Stima dell'usufrutto e dei diritti reali di godimento</t>
  </si>
  <si>
    <t>3.13</t>
  </si>
  <si>
    <t>Stima delle acque</t>
  </si>
  <si>
    <t>3.14</t>
  </si>
  <si>
    <t>Stima dei prodotti e accertamento di qualità</t>
  </si>
  <si>
    <t>3.15</t>
  </si>
  <si>
    <t>Stima dei soprassuoli</t>
  </si>
  <si>
    <t>3.16</t>
  </si>
  <si>
    <t>Stima dei danni derivanti da avversità atmosferiche, fitopatie, epizozie, ecc.</t>
  </si>
  <si>
    <t>Vedi prestazione 3.1. e 3.2</t>
  </si>
  <si>
    <t>3.17</t>
  </si>
  <si>
    <t>Stima dei danni da eventi accidentali ed incidentali</t>
  </si>
  <si>
    <t>3.18</t>
  </si>
  <si>
    <t>Stima dei danni ambientali</t>
  </si>
  <si>
    <t>3.19</t>
  </si>
  <si>
    <t>Stima delle riserve</t>
  </si>
  <si>
    <t>3.20</t>
  </si>
  <si>
    <t>Stima delle cave  e miniere</t>
  </si>
  <si>
    <t>3.21</t>
  </si>
  <si>
    <t>Determinazione di valori locativi</t>
  </si>
  <si>
    <t>Valore canone</t>
  </si>
  <si>
    <t>3.22</t>
  </si>
  <si>
    <t>Redazione dei Bilanci aziendali</t>
  </si>
  <si>
    <t>QaV.2</t>
  </si>
  <si>
    <t xml:space="preserve">Bilanci aziendali, inventari e studi di fattibilita tecnico economica  </t>
  </si>
  <si>
    <t>0,9-1,1</t>
  </si>
  <si>
    <t>PLV</t>
  </si>
  <si>
    <t>3.23</t>
  </si>
  <si>
    <t>Redazione dei Piani di impresa o dei Business plan</t>
  </si>
  <si>
    <t>QaV.1</t>
  </si>
  <si>
    <t xml:space="preserve">Piani economici, aziendali, business plan e di investimento  </t>
  </si>
  <si>
    <t>3.24</t>
  </si>
  <si>
    <t>Studi di fattibilità tecnico-economica</t>
  </si>
  <si>
    <t>3.25</t>
  </si>
  <si>
    <t>Redazione degli Inventari per azienda agrarie, zootecniche o ad ordinamento diversificato</t>
  </si>
  <si>
    <t>Valore inventario</t>
  </si>
  <si>
    <t>3.26</t>
  </si>
  <si>
    <t>Redazione Inventari di imprese di trasformazione agroalimentare ed ambientali</t>
  </si>
  <si>
    <t>3.27</t>
  </si>
  <si>
    <t>Piani di investimento per l'accesso a finanziamenti bancari</t>
  </si>
  <si>
    <t>Valore investimento</t>
  </si>
  <si>
    <t>3.28</t>
  </si>
  <si>
    <t>Piani di investimento per l'accesso a contributi comunitari</t>
  </si>
  <si>
    <t>3.29</t>
  </si>
  <si>
    <t>Stima degli usi civici</t>
  </si>
  <si>
    <t xml:space="preserve">Stime Sintetiche </t>
  </si>
  <si>
    <t xml:space="preserve">4-AREA DELLA CONSULENZA ED ASSISTENZA TECNICA ED AMMINISTRATIVA - RICERCHE E STATISTICHE </t>
  </si>
  <si>
    <t>4.1</t>
  </si>
  <si>
    <t>Assistenza tecnica, economica e fiscale</t>
  </si>
  <si>
    <t>QaIV.7</t>
  </si>
  <si>
    <t xml:space="preserve">Assistenza tecnica, economica, contrattuale e fiscale.  </t>
  </si>
  <si>
    <t>4.2</t>
  </si>
  <si>
    <t>Curatela aziendale</t>
  </si>
  <si>
    <t>QaIV.1</t>
  </si>
  <si>
    <t xml:space="preserve">Consulenze e curatele aziendali  </t>
  </si>
  <si>
    <t>4.3</t>
  </si>
  <si>
    <t>Consulenza per l'impianto di contabilità agraria o agroindustriale;</t>
  </si>
  <si>
    <t>QaIV.8</t>
  </si>
  <si>
    <t xml:space="preserve">Consulenza aziendale, tecnica, fiscale, amministrativa e del lavoro.  </t>
  </si>
  <si>
    <t>4.4</t>
  </si>
  <si>
    <t>Consulenze in genere in materia di politica agraria, ambientale o energetica;</t>
  </si>
  <si>
    <t>4.5</t>
  </si>
  <si>
    <t>Consulenza curatela e amministrazione di aziende agricole, forestali e agro-industriali</t>
  </si>
  <si>
    <t>QaV.3</t>
  </si>
  <si>
    <t xml:space="preserve">Amministrazione e gestione di aziende agricole, forestali, agro]industriali, zootecniche ed ambientali.  </t>
  </si>
  <si>
    <t>4.6</t>
  </si>
  <si>
    <t>Consulenza per aziende agricole e/o forestali</t>
  </si>
  <si>
    <t>4.7</t>
  </si>
  <si>
    <t>Consulenza per azienda agro-industriali</t>
  </si>
  <si>
    <t>4.8</t>
  </si>
  <si>
    <t xml:space="preserve">Consulenza per aziende ad ordinamento composito </t>
  </si>
  <si>
    <t>4.9</t>
  </si>
  <si>
    <t>Consulenza per aziende condotte con forma associativa</t>
  </si>
  <si>
    <t>4.10</t>
  </si>
  <si>
    <t>Consulenza per aziende in via di trasformazione</t>
  </si>
  <si>
    <t>PLV attesa</t>
  </si>
  <si>
    <t>4.11</t>
  </si>
  <si>
    <t>Consulenza sui progetti divisionali già eseguiti</t>
  </si>
  <si>
    <t>Valore patrimonio</t>
  </si>
  <si>
    <t>1/2 prestazione 3,5</t>
  </si>
  <si>
    <t>4.12</t>
  </si>
  <si>
    <t>Consulenza su perizie o stime già eseguite</t>
  </si>
  <si>
    <t>1/2 prestazioni 3.1 e/o 3.2</t>
  </si>
  <si>
    <t>4.13</t>
  </si>
  <si>
    <t>Consulenze e pareri e studi nel settore dell’ecologia, della difesa ambientale e della natura, della difesa delle piante e dei loro prodotti, idrogeologia, nivologia e assestamento faunistica;</t>
  </si>
  <si>
    <t>QaIV.2</t>
  </si>
  <si>
    <t xml:space="preserve">Consulenze e pareri e studi nel settore dell'ecologia, della difesa ambientale e della natura, della difesa delle piante e dei loro prodotti, idrogeologia, nivologia e assestamento faunistica - atto fitoiatrico  </t>
  </si>
  <si>
    <t>4.14</t>
  </si>
  <si>
    <t xml:space="preserve">Consulenza dei contesti normativi </t>
  </si>
  <si>
    <t>4.15</t>
  </si>
  <si>
    <t>Consulenza sugli assetti societari e sulle forme di cooperazione</t>
  </si>
  <si>
    <t>QaIV.9</t>
  </si>
  <si>
    <t>4.16</t>
  </si>
  <si>
    <t>Consulenze per lo sviluppo di tecnologie informatiche (sviluppo di programmi, pagine web, creazione di banche dati, ecc.) inerenti le attività professionali;</t>
  </si>
  <si>
    <t>QaIV.10</t>
  </si>
  <si>
    <t>4.17</t>
  </si>
  <si>
    <t>Predisposizione e curatela delle successioni</t>
  </si>
  <si>
    <t>4.18</t>
  </si>
  <si>
    <t>Predisposizione e curatela del Fascicolo aziendale e delle relative procedure gestionali</t>
  </si>
  <si>
    <t>QaIV.4</t>
  </si>
  <si>
    <t xml:space="preserve">Predisposizioni di fascicoli aziendali e di progetto finalizzati all'accesso ai contributi comunitari  </t>
  </si>
  <si>
    <t>V = 25 * ha</t>
  </si>
  <si>
    <t>da 0,7 a 1,3</t>
  </si>
  <si>
    <t>4.19</t>
  </si>
  <si>
    <t>Predisposizione e curatela del Fascicolo di domanda per l'accesso ai contributi comunitari e nazionali e regionali</t>
  </si>
  <si>
    <t>Valore contributi</t>
  </si>
  <si>
    <t>4.20</t>
  </si>
  <si>
    <t>Predisposizione e curatela del fascicolo per il rilascio di autorizzazioni, permessi, scia, dia, ecc.</t>
  </si>
  <si>
    <t>Valore costo costruzione</t>
  </si>
  <si>
    <t>4.21</t>
  </si>
  <si>
    <t>Predisposizione e curatela del fascicolo per il rilascio di VAS - VIA -AIA</t>
  </si>
  <si>
    <t>QaIV.5</t>
  </si>
  <si>
    <t xml:space="preserve">Predisposizione e curatela del fascicolo per il rilascio di VAS, VIA, AIA  </t>
  </si>
  <si>
    <t>Valore costo intervento</t>
  </si>
  <si>
    <t>4.22</t>
  </si>
  <si>
    <t>Relazioni tecnico-economiche relative a lavori di miglioramento agrario, trasformazioni fondiarie e bonifiche di aziende agrarie, non comprese nei piani di studio completi di trasformazione;</t>
  </si>
  <si>
    <t>QaIV.3</t>
  </si>
  <si>
    <t xml:space="preserve">Relazioni tecniche e specialistiche  </t>
  </si>
  <si>
    <r>
      <t xml:space="preserve">Relazioni tecniche e specialistiche </t>
    </r>
    <r>
      <rPr>
        <sz val="8"/>
        <color rgb="FFFF0000"/>
        <rFont val="Calibri"/>
        <family val="2"/>
      </rPr>
      <t>non comprese nei piani di studio completi di trasformazione</t>
    </r>
  </si>
  <si>
    <t>4.23</t>
  </si>
  <si>
    <t>Relazioni, verbali, certificazioni, annotazioni probatorie autenticate, ricorsi, istanze, reclami, pareri scritti ed orali, particolari ricerche di documenti e particolari esami di incarti e di progetto;</t>
  </si>
  <si>
    <t>4.24</t>
  </si>
  <si>
    <t>Stipulazione di contratti speciali trattative per forniture continuative, senza carattere di mediazione, stipulazioni di convenzioni per servitù, diritti d’acqua, transazione, costituzioni di società;</t>
  </si>
  <si>
    <t>Valore transazioine</t>
  </si>
  <si>
    <t>4.25</t>
  </si>
  <si>
    <t>Compilazione delle tabelle dei valori millesimali negli edifici in condominio e riparto per stabilire le quote a carico degli immobili per i contributi di bonifica, di irrigazione, di utenze stradali, ecc.;</t>
  </si>
  <si>
    <t>4.26</t>
  </si>
  <si>
    <t>Arbitrato e Conciliazione</t>
  </si>
  <si>
    <t>QdI.03</t>
  </si>
  <si>
    <t xml:space="preserve"> Liquidazione, patrocini ed arbitrati  </t>
  </si>
  <si>
    <t>Valore transazione</t>
  </si>
  <si>
    <t>4.27</t>
  </si>
  <si>
    <t>Liquidazione di aziende</t>
  </si>
  <si>
    <t>Valore attività + valore passivita</t>
  </si>
  <si>
    <t>4.28</t>
  </si>
  <si>
    <t>Consulenza e patrocinio tributario ed al contenzioso</t>
  </si>
  <si>
    <t>Valore contenzioso</t>
  </si>
  <si>
    <t>4.29</t>
  </si>
  <si>
    <t xml:space="preserve">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 </t>
  </si>
  <si>
    <t>QcII.3</t>
  </si>
  <si>
    <t xml:space="preserve"> Ricerche agricole e/o agro industriali, nelle bioenergie, all'innovazione e sviluppo dei settori di competenza, la statistica, le ricerche di mercato, le attivita relative agli assetti societari, alla cooperazione ed all'aggregazione di reti di impresa nel settore agricolo, agroalimentare, ambientale, energetico e forestale</t>
  </si>
  <si>
    <t>Valore aggregato PLV</t>
  </si>
  <si>
    <t>4.30</t>
  </si>
  <si>
    <t>Statistiche, ricerche di mercato, ricerche storiche e sociologiche;</t>
  </si>
  <si>
    <t>QcII.2</t>
  </si>
  <si>
    <t xml:space="preserve"> Ricerche, statistiche ed analisi swot  </t>
  </si>
  <si>
    <t>4.31</t>
  </si>
  <si>
    <t>Analisi SWOT</t>
  </si>
  <si>
    <t>5-AREA DELLE ANALISI, VALUTAZIONE, CERTIFICAZIONE DEI PRODOTTI AGROALIMENTARI E FITOIATRICA</t>
  </si>
  <si>
    <t>5.1</t>
  </si>
  <si>
    <t xml:space="preserve">Analisi chimico-fisica de prodotti agro-alimentari </t>
  </si>
  <si>
    <t>QaIII.04</t>
  </si>
  <si>
    <t xml:space="preserve">Controlli ed Analisi chimiche fisiche, biologiche, ogm e sensoriali  </t>
  </si>
  <si>
    <t xml:space="preserve">V da determinare come sommatoria di valori unitari delle singole detrminazione e da moltiplicare per numero analisi </t>
  </si>
  <si>
    <t>5.2</t>
  </si>
  <si>
    <t>Analisi chimico-fisica dei mezzi di produzione</t>
  </si>
  <si>
    <t>5.3</t>
  </si>
  <si>
    <t>Analisi e valutazione dei residui dei processi di trasformazione e degli effluenti zootecnici</t>
  </si>
  <si>
    <t>5.4</t>
  </si>
  <si>
    <t>Analisi e valutazione biologica dei prodotti agricoli ed agroalimentari</t>
  </si>
  <si>
    <t>5.5</t>
  </si>
  <si>
    <t>Analisi e valutazione dei prodotti agricoli ed agroalimetari - OGM -</t>
  </si>
  <si>
    <t>5.6</t>
  </si>
  <si>
    <t>Analisi sensoriale dei prodotti agroalimentari</t>
  </si>
  <si>
    <t>5.7</t>
  </si>
  <si>
    <t>Valutazione e classificazione della commerciabilità dei prodotti</t>
  </si>
  <si>
    <t>QaIII.05</t>
  </si>
  <si>
    <t>Valutazioni della qualità di processo e di prodotto</t>
  </si>
  <si>
    <r>
      <t>Valutazione della qualità di processo e di prodotto</t>
    </r>
    <r>
      <rPr>
        <sz val="8"/>
        <color rgb="FFFF0000"/>
        <rFont val="Calibri"/>
        <family val="2"/>
      </rPr>
      <t>, redazione di disciplinari di produzione</t>
    </r>
  </si>
  <si>
    <t>Valore dei beni</t>
  </si>
  <si>
    <t>5.8</t>
  </si>
  <si>
    <t>Consulenza aziendale (audit) per l’implementazione dei Sistemi di Qualità e Sistemi di Gestione Ambientale per aziende e industrie agroalimentari e per industrie fornitrici di aziende agroalimentari</t>
  </si>
  <si>
    <t>5.9</t>
  </si>
  <si>
    <t>Redazione di disciplinari di produzione per la certificazione dei prodotti di qualità regolamentata e non</t>
  </si>
  <si>
    <t>5.10</t>
  </si>
  <si>
    <t>Valutatore dei Sistemi di qualità per Enti di Certificazione</t>
  </si>
  <si>
    <t>5.11</t>
  </si>
  <si>
    <t>Valutatore dei sistemi di gestione ambientale per Enti di Certificazione</t>
  </si>
  <si>
    <t>5.12</t>
  </si>
  <si>
    <t>Redazione dell'atto fitoiatrico</t>
  </si>
  <si>
    <t>PLV*(n. interventi fitoiatrici prescritti/interventi totali medi)</t>
  </si>
  <si>
    <t>0,1 (colture protette); 0,08 (colture pieno campo esclusi i seminativi); 0,03 (seminativi)</t>
  </si>
  <si>
    <t>6-AREA DELLA PROGETTAZIONE EDILIZIA, AGRITURISTICA, TECNOLOGICA ED INFRASTRUTTURALE</t>
  </si>
  <si>
    <t>6.1</t>
  </si>
  <si>
    <t xml:space="preserve">Progetti edilizia rurale </t>
  </si>
  <si>
    <t>QaI.01-QaI.03; QbI.01-QbI.18; QbII.01-QbII.24; QbIII.01-QbIII.11; QcI.01-QcI.13</t>
  </si>
  <si>
    <t>Parametro Q specifico delle singole attività verificabile consultando la Tabella Z2 del DM 140</t>
  </si>
  <si>
    <t>Attività previste nella fase di verifica di fattiiblità (QaI.), progettazione preliminare, (QbI.), progettazione definitiva (QbII.), progettazioen esecutiva (QbIII.) ed esecuzione dei lavori (QcI.)</t>
  </si>
  <si>
    <t>0,04-0,08; 0,08-0,06; 0,22-0,3; 0,04-0,01; 0,42-0.04</t>
  </si>
  <si>
    <t>6.2</t>
  </si>
  <si>
    <t xml:space="preserve">Progetti edilizia urbana </t>
  </si>
  <si>
    <t>6.3</t>
  </si>
  <si>
    <t>Progetti di impianti di trasformazione agroalimentare</t>
  </si>
  <si>
    <t>6.4</t>
  </si>
  <si>
    <t>Progetti degli impianti tecnologici</t>
  </si>
  <si>
    <t>6.5</t>
  </si>
  <si>
    <t>Progetti di impianti per produzione di energia da fonti rinnovabili</t>
  </si>
  <si>
    <t>6.6</t>
  </si>
  <si>
    <t>Progetti di infrastrutture per la distrubuzione di energia nelle diverse forme</t>
  </si>
  <si>
    <t>6.7</t>
  </si>
  <si>
    <t>Progetti stradali e di piste forestali</t>
  </si>
  <si>
    <t>6.8</t>
  </si>
  <si>
    <t>Progetti di opere antivalanga e paramassi</t>
  </si>
  <si>
    <t>6.9</t>
  </si>
  <si>
    <t>Progetti di piste da sci ed opere connesse</t>
  </si>
  <si>
    <t>6.10</t>
  </si>
  <si>
    <t>Progetti di opere ed impianti idraulici</t>
  </si>
  <si>
    <t>6.11</t>
  </si>
  <si>
    <t>Progetti di acquedotti</t>
  </si>
  <si>
    <t>6.12</t>
  </si>
  <si>
    <t>Progetti di laghetti collinari o di provviste d'acqua</t>
  </si>
  <si>
    <t>6.13</t>
  </si>
  <si>
    <t>Progetti di acquacoltura</t>
  </si>
  <si>
    <t>6.14</t>
  </si>
  <si>
    <t>Progetti di lavori in terra</t>
  </si>
  <si>
    <t>6.15</t>
  </si>
  <si>
    <t>Progettazione agrituristica e turismo rurale</t>
  </si>
  <si>
    <t>6.16</t>
  </si>
  <si>
    <t xml:space="preserve">Contabilità dei lavori </t>
  </si>
  <si>
    <t>QcI.09, QcI.10</t>
  </si>
  <si>
    <t xml:space="preserve"> Contabilita dei lavori a misura o a corpo (art.185, d.P.R. 207/10)  </t>
  </si>
  <si>
    <t>(*) Attività in discussione con altre professioni già oggetto di analisi con le stesse e per le quali si ritiene di poter condividere il percorso di determinazine del compenso</t>
  </si>
  <si>
    <t>6.17</t>
  </si>
  <si>
    <t>Computo metrico estimativo e quadri economici</t>
  </si>
  <si>
    <t>QbII.03, QbIII.03</t>
  </si>
  <si>
    <t xml:space="preserve">Elenco prezzi, Computo metrico estimativo, Quadro economico (art.24, comma 2, lettere g), l), m), o), d.P.R. 207/10)  </t>
  </si>
  <si>
    <t>6.18</t>
  </si>
  <si>
    <t>Direzione dei lavori</t>
  </si>
  <si>
    <t>QcI.01</t>
  </si>
  <si>
    <t xml:space="preserve"> Direzione lavori, assistenza al collaudo, prove d'officina (art.148, d.P.R. 207/10)8  </t>
  </si>
  <si>
    <t>7-AREA DELLA PROGETTAZIONE AMBIENTALE, FORESTALE, NATURALISTICA E PAESAGGISTICA</t>
  </si>
  <si>
    <t>7.1</t>
  </si>
  <si>
    <t>Progetti per lavori ambientali e di ingegneria naturalistica</t>
  </si>
  <si>
    <t>Valore di costo</t>
  </si>
  <si>
    <t>7.2</t>
  </si>
  <si>
    <t xml:space="preserve">Progetti di rimboschimento </t>
  </si>
  <si>
    <t>0,4 (Progettazione) e/o 0,2 (DL e liquidazione)</t>
  </si>
  <si>
    <t>7.3</t>
  </si>
  <si>
    <t>Progetti di taglio o di utilizzazione forestale</t>
  </si>
  <si>
    <t xml:space="preserve">Valore assortimenti </t>
  </si>
  <si>
    <t>In definizione</t>
  </si>
  <si>
    <t>7.4</t>
  </si>
  <si>
    <t>Progetti di ricostituzione, di conversione, di trasformazione, di miglioramento di complessi forestali;</t>
  </si>
  <si>
    <t>Valore costo interventi</t>
  </si>
  <si>
    <t>7.5</t>
  </si>
  <si>
    <t xml:space="preserve">Progetti per attrezzature e mezzi per l’utilizzazione e l’esbosco dei materiali legnosi; </t>
  </si>
  <si>
    <t>7.6</t>
  </si>
  <si>
    <t>Progetti per la difesa contro gli incendi boschivi;</t>
  </si>
  <si>
    <t>Valore area</t>
  </si>
  <si>
    <t>7.7</t>
  </si>
  <si>
    <t>Progetto di impianto e miglioramento dei pascoli;</t>
  </si>
  <si>
    <t>7.8</t>
  </si>
  <si>
    <t>Progetto per piani di sfruttamento di cave e miniere  a cielo aperto.</t>
  </si>
  <si>
    <t>Valore materiale escavabile</t>
  </si>
  <si>
    <t>0,25 (Progettazione) e/o 0,1 (DL e liquidazione)</t>
  </si>
  <si>
    <t>7.9</t>
  </si>
  <si>
    <t xml:space="preserve">Progetti recupero e/o riqualificazione ambientale e paesaggistica </t>
  </si>
  <si>
    <t>Valore costo</t>
  </si>
  <si>
    <t>7.10</t>
  </si>
  <si>
    <t xml:space="preserve">Progetti di verde specializzato su piccola o grande scala </t>
  </si>
  <si>
    <t>0,6 (Progettazione) e/o 0,3 (DL e liquidazione)</t>
  </si>
  <si>
    <t>7.11</t>
  </si>
  <si>
    <t>Progetti di verde generali su piccola  e grande scala</t>
  </si>
  <si>
    <t>7.12</t>
  </si>
  <si>
    <t xml:space="preserve">Progetto integrato paesaggistico </t>
  </si>
  <si>
    <t>V= Abitanti * 2+ Ha *25</t>
  </si>
  <si>
    <t>7.13</t>
  </si>
  <si>
    <t xml:space="preserve">Progetti di sistemazione idraulico-forestale </t>
  </si>
  <si>
    <t>7.14</t>
  </si>
  <si>
    <t>Progetti d'area per la valorizzazione del paesaggio</t>
  </si>
  <si>
    <t>7.15</t>
  </si>
  <si>
    <t xml:space="preserve">Progetti di impianti, strutture ed attrezzature per l’attività sportiva e ricreativa. </t>
  </si>
  <si>
    <t>7.16</t>
  </si>
  <si>
    <t>Progetti di miglioramenti agrari in generale</t>
  </si>
  <si>
    <t>7.17</t>
  </si>
  <si>
    <t>Progettazione delle opere di bonifica, di irrigazione , regimazione delle acque, difesa idrogeologica e conservazione del suolo, sistemazione idraulico-forestale;</t>
  </si>
  <si>
    <t>7.18</t>
  </si>
  <si>
    <t>Progettazione  integrata territoriale</t>
  </si>
  <si>
    <t>QbIV.04</t>
  </si>
  <si>
    <t xml:space="preserve"> Programmazione economica, territoriale, locale e rurale  </t>
  </si>
  <si>
    <t>0,8-1,5</t>
  </si>
  <si>
    <t>7.19</t>
  </si>
  <si>
    <t>Progetti di filiera</t>
  </si>
  <si>
    <t>QbIV.05</t>
  </si>
  <si>
    <t xml:space="preserve"> Rilievi e controlli del terreno, analisi geoambientali di risorse e    rischi, studi di geologia applicata alla pianificazione urbanistico    territoriale ambientale e alla difesa del suolo  </t>
  </si>
  <si>
    <t>Valore investimenti</t>
  </si>
  <si>
    <t>8-AREA DELLA PIANIFICAZIONE TERRITORIALE, RURALE, FORESTALE, AMBIENTALE, URBANISTICA E PAESAGGISTICA</t>
  </si>
  <si>
    <t>8.1</t>
  </si>
  <si>
    <t>Piani urbanistici dei villaggi rurali come definiti dall'ocse</t>
  </si>
  <si>
    <t>QbIV.01</t>
  </si>
  <si>
    <t>Pianificazione</t>
  </si>
  <si>
    <t>PIL territoriale</t>
  </si>
  <si>
    <t>8.2</t>
  </si>
  <si>
    <t xml:space="preserve">Piani territoriali </t>
  </si>
  <si>
    <t>QbIV.02</t>
  </si>
  <si>
    <t xml:space="preserve">Pianificazione forestale, paesaggistica, naturalistica ed ambientale  </t>
  </si>
  <si>
    <t>0,7-1,2</t>
  </si>
  <si>
    <t>8.3</t>
  </si>
  <si>
    <t>Piani paesaggistici</t>
  </si>
  <si>
    <t>8.4</t>
  </si>
  <si>
    <t>Piani di trasformazione fondiaria</t>
  </si>
  <si>
    <t>8.5</t>
  </si>
  <si>
    <t>Piani generali di bonifica</t>
  </si>
  <si>
    <t>8.6</t>
  </si>
  <si>
    <t>Piani delle infrastrutture rurali</t>
  </si>
  <si>
    <t>8.7</t>
  </si>
  <si>
    <t>Piani di gestione forestale</t>
  </si>
  <si>
    <t>8.8</t>
  </si>
  <si>
    <t>Piani di gestione dei siti di interesse comunitario o dei Parchi naturali</t>
  </si>
  <si>
    <t>8.9</t>
  </si>
  <si>
    <t>Piani di gestione faunistici</t>
  </si>
  <si>
    <t>QbIV.03</t>
  </si>
  <si>
    <t xml:space="preserve"> Piani aziendali agronomici, di concimazione, fertilizzazione, reflui e fitoiatrici  </t>
  </si>
  <si>
    <t>8.10</t>
  </si>
  <si>
    <t>Piani energetici relativi all'utilizzo di biomasse su scala territoriale</t>
  </si>
  <si>
    <t>8.11</t>
  </si>
  <si>
    <t>Piani agrituristici</t>
  </si>
  <si>
    <t>8.12</t>
  </si>
  <si>
    <t>Programmi di  sviluppo locale</t>
  </si>
  <si>
    <t>8.13</t>
  </si>
  <si>
    <t>Programmi di sviluppo rurale</t>
  </si>
  <si>
    <t>8.14</t>
  </si>
  <si>
    <t>Piani di gestione verde su scala comunale o intercomunale</t>
  </si>
  <si>
    <t>9-AREA DELLA PIANIFICAZIONE AZIENDALE ED INTERAZIENDALE</t>
  </si>
  <si>
    <t>9.1</t>
  </si>
  <si>
    <t>Piani di concimazione e di utilizzazione agronomica, ammendanti e correttivi, piani di smaltimento dei reflui riutilizzo degli residui vegetali di provenienza industriale.</t>
  </si>
  <si>
    <t>9.2</t>
  </si>
  <si>
    <t>Piani di prevenzione e di intervento a difesa delle colture</t>
  </si>
  <si>
    <t>9.3</t>
  </si>
  <si>
    <t>Piani di miglioramento fondiario e piani organici aziendali</t>
  </si>
  <si>
    <t>QbII.24</t>
  </si>
  <si>
    <t>Piani urbanistici esecutivi, piani di sviluppo aziendale, piani di utilizzazione forestale</t>
  </si>
  <si>
    <t>9.4</t>
  </si>
  <si>
    <t>Piani energetici interaziendali</t>
  </si>
  <si>
    <t>9.5</t>
  </si>
  <si>
    <t>Piani faunisitici aziendali o territoriali su piccola e media scala</t>
  </si>
  <si>
    <t>9.6</t>
  </si>
  <si>
    <t xml:space="preserve">Piani attuativi </t>
  </si>
  <si>
    <t>9.7</t>
  </si>
  <si>
    <t xml:space="preserve">Piani particolareggiati </t>
  </si>
  <si>
    <t>10-AREA DEI MONITORAGGI AMBIENTALI, FITOIATRICI, NATURALISTICI E FAUNISTICI</t>
  </si>
  <si>
    <t>10.1</t>
  </si>
  <si>
    <t>Monitoraggio ambientali preliminari finalizzazti all'individuazione degli indicatori ambientali</t>
  </si>
  <si>
    <t>QcII.1</t>
  </si>
  <si>
    <t xml:space="preserve"> Monitoraggi ambientali, naturalistici, fitoiatrici, faunistici, agronomici, zootecnici  </t>
  </si>
  <si>
    <t>10.2</t>
  </si>
  <si>
    <t>Monitoraggio ambientale in fase di gestione dell'opera soggette a VAS o VIA</t>
  </si>
  <si>
    <t>10.3</t>
  </si>
  <si>
    <t>Monitoraggio ambientale in fase di gestione dell'attività produttiva</t>
  </si>
  <si>
    <t>10.4</t>
  </si>
  <si>
    <t>Monitoraggio naturalistico degli ecosistemi</t>
  </si>
  <si>
    <t>10.5</t>
  </si>
  <si>
    <t>Monitoraggio fitoiatrico delle colture e degli ambienti urbani e rurali</t>
  </si>
  <si>
    <t>10.6</t>
  </si>
  <si>
    <t xml:space="preserve">Monitoraggio faunistico </t>
  </si>
  <si>
    <t>11-AREA DELLE VALUTAZIONI AMBIENTALI, PAESAGGISTICHE E NATURALISTICHE</t>
  </si>
  <si>
    <t>11.1</t>
  </si>
  <si>
    <t>Studi di V.I.A</t>
  </si>
  <si>
    <t>QbII.21</t>
  </si>
  <si>
    <t xml:space="preserve"> Studio di impatto ambientale o di fattibilita ambientale (VIA]VAS]AIA) . Indagini alimentari ed analisi predittive di sicurezza alimentare  </t>
  </si>
  <si>
    <t>11.2</t>
  </si>
  <si>
    <t>Studi di V.A.S per piani regolatori comunali o intercomunali</t>
  </si>
  <si>
    <t>11.3</t>
  </si>
  <si>
    <t>Studi di V.A.S  per piani attuativi</t>
  </si>
  <si>
    <t>Valore potenzialità edificatoria</t>
  </si>
  <si>
    <t>11.4</t>
  </si>
  <si>
    <t>Studi di V.A.S per piani di assestamento forestale</t>
  </si>
  <si>
    <t>11.5</t>
  </si>
  <si>
    <t>Studi di V.A.S per piani e programmi</t>
  </si>
  <si>
    <t>11.6</t>
  </si>
  <si>
    <t xml:space="preserve">Studi di A.I.A </t>
  </si>
  <si>
    <t>Valore produzione impianto</t>
  </si>
  <si>
    <t>11.7</t>
  </si>
  <si>
    <t>Studi di V.INC.A. per piani regolatori comunali o intercomunali</t>
  </si>
  <si>
    <t>11.8</t>
  </si>
  <si>
    <t>Studi di V.INC.A.  per la realizzazione di opere</t>
  </si>
  <si>
    <t>Valore opere</t>
  </si>
  <si>
    <t>11.9</t>
  </si>
  <si>
    <t>Studi di V.INC.A. per piani di assestamento forestale</t>
  </si>
  <si>
    <t>11.10</t>
  </si>
  <si>
    <t>Valutazioni di beni paesaggisitici, ambientali e territoriali</t>
  </si>
  <si>
    <t>Valore stimato</t>
  </si>
  <si>
    <t>11.11</t>
  </si>
  <si>
    <t>Valutazione costi - benefici e multicriteria</t>
  </si>
  <si>
    <t>11.12</t>
  </si>
  <si>
    <t>Valutazione delle condizioni vegetative, fitosanitarie e di stabilità degli alberi</t>
  </si>
  <si>
    <t>IN fase di definizione</t>
  </si>
  <si>
    <t xml:space="preserve">12-AREA DEI COLLAUDI </t>
  </si>
  <si>
    <t>12.1</t>
  </si>
  <si>
    <t>Collaudatore tecnico amministrativo</t>
  </si>
  <si>
    <t>QdI.01</t>
  </si>
  <si>
    <t xml:space="preserve"> Collaudo tecnico amministrativo (Parte II, Titolo X, d.P.R. 207/10) 11  </t>
  </si>
  <si>
    <t>12.2</t>
  </si>
  <si>
    <t>Collaudi tecnico funzionale</t>
  </si>
  <si>
    <t>QdI.05</t>
  </si>
  <si>
    <t xml:space="preserve"> Collaudo tecnico funzionale degli impianti (d.m. 22/01/2008 n°37)  </t>
  </si>
  <si>
    <t>12.3</t>
  </si>
  <si>
    <t>Collaudo statico</t>
  </si>
  <si>
    <t>QdI.04</t>
  </si>
  <si>
    <t xml:space="preserve"> Collaudo statico (Capitolo 9, d.m. 14/01/2008)  </t>
  </si>
  <si>
    <t>12.4</t>
  </si>
  <si>
    <t>Revisione tecnico contabile</t>
  </si>
  <si>
    <t>QdI.02</t>
  </si>
  <si>
    <t xml:space="preserve"> Revisione tecnico contabile (Parte II, Titolo X, d.P.R. 207/10)  </t>
  </si>
  <si>
    <t>12.5</t>
  </si>
  <si>
    <t>Attestazione di certificazione energetica - attestato di collaudo e certificazione della qualità</t>
  </si>
  <si>
    <t>Qdl.06</t>
  </si>
  <si>
    <t xml:space="preserve"> Attestato di certificazione energetica (art.6 d.lgs. 311/2006) – Attestato di collaudo e certificazioni di qualità  </t>
  </si>
  <si>
    <t>13-AREA DELLA PIANIFICAZIONE, PROGETTAZIONE E GESTIONE DELLA SICUREZZA DEI LUOGHI LAVORO</t>
  </si>
  <si>
    <t>13.1</t>
  </si>
  <si>
    <t>Redazione del documento sulla sicurezza dei luoghi di lavoro</t>
  </si>
  <si>
    <t>QbII.20</t>
  </si>
  <si>
    <t xml:space="preserve"> Aggiornamento delle prime indicazioni e prescrizioni per la redazione del PSC  </t>
  </si>
  <si>
    <t>13.2</t>
  </si>
  <si>
    <t xml:space="preserve">Piani di sicurezza </t>
  </si>
  <si>
    <t>QbI.15-QbII.20</t>
  </si>
  <si>
    <t xml:space="preserve"> Prime indicazioni e prescrizioni per la stesura dei Piani di Sicurezza  </t>
  </si>
  <si>
    <t>13.3</t>
  </si>
  <si>
    <t>Coordinatore della sicurezza in fase esecutiva</t>
  </si>
  <si>
    <t>Qcl.12</t>
  </si>
  <si>
    <t>13.4</t>
  </si>
  <si>
    <t>Responsabile della sicurezza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</si>
</sst>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Aptos Narrow"/>
      <family val="2"/>
      <scheme val="minor"/>
    </font>
    <font>
      <sz val="10"/>
      <name val="Arial"/>
      <family val="2"/>
    </font>
    <font>
      <b/>
      <sz val="10"/>
      <name val="Arial"/>
      <family val="2"/>
    </font>
    <font>
      <i/>
      <sz val="9"/>
      <name val="Arial"/>
      <family val="2"/>
    </font>
    <font>
      <b/>
      <i/>
      <sz val="9"/>
      <color rgb="FF000000"/>
      <name val="Calibri"/>
      <family val="2"/>
    </font>
    <font>
      <sz val="11"/>
      <color rgb="FF000000"/>
      <name val="Calibri"/>
      <family val="2"/>
    </font>
    <font>
      <b/>
      <sz val="12"/>
      <color rgb="FF000000"/>
      <name val="Calibri"/>
      <family val="2"/>
    </font>
    <font>
      <b/>
      <sz val="9"/>
      <color rgb="FF000000"/>
      <name val="Calibri"/>
      <family val="2"/>
    </font>
    <font>
      <sz val="9"/>
      <color rgb="FF000000"/>
      <name val="Times New Roman"/>
      <family val="1"/>
    </font>
    <font>
      <sz val="8"/>
      <color rgb="FF000000"/>
      <name val="Calibri"/>
      <family val="2"/>
    </font>
    <font>
      <sz val="8"/>
      <color rgb="FFFF0000"/>
      <name val="Calibri"/>
      <family val="2"/>
    </font>
    <font>
      <sz val="10"/>
      <color rgb="FF000000"/>
      <name val="Calibri"/>
      <family val="2"/>
    </font>
    <font>
      <sz val="10"/>
      <color rgb="FF000000"/>
      <name val="Arial"/>
      <family val="2"/>
    </font>
    <font>
      <b/>
      <sz val="10"/>
      <color rgb="FF000000"/>
      <name val="Calibri"/>
      <family val="2"/>
    </font>
    <font>
      <sz val="12"/>
      <color rgb="FF000000"/>
      <name val="Calibri"/>
      <family val="2"/>
    </font>
    <font>
      <sz val="9"/>
      <color rgb="FF000000"/>
      <name val="Calibri"/>
      <family val="2"/>
    </font>
    <font>
      <sz val="9"/>
      <color rgb="FFFF0000"/>
      <name val="Times New Roman"/>
      <family val="1"/>
    </font>
    <font>
      <sz val="9"/>
      <color rgb="FFFF0000"/>
      <name val="Calibri"/>
      <family val="2"/>
    </font>
    <font>
      <sz val="8"/>
      <color rgb="FF000000"/>
      <name val="Arial"/>
      <family val="2"/>
    </font>
    <font>
      <b/>
      <i/>
      <vertAlign val="superscript"/>
      <sz val="9"/>
      <color rgb="FF000000"/>
      <name val="Calibri"/>
      <family val="2"/>
    </font>
  </fonts>
  <fills count="8">
    <fill>
      <patternFill patternType="none"/>
    </fill>
    <fill>
      <patternFill patternType="gray125"/>
    </fill>
    <fill>
      <patternFill patternType="solid">
        <fgColor rgb="FFEBF1DE"/>
        <bgColor rgb="FF000000"/>
      </patternFill>
    </fill>
    <fill>
      <patternFill patternType="solid">
        <fgColor rgb="FFFDE9D9"/>
        <bgColor rgb="FF000000"/>
      </patternFill>
    </fill>
    <fill>
      <patternFill patternType="solid">
        <fgColor rgb="FFFFC000"/>
        <bgColor rgb="FF000000"/>
      </patternFill>
    </fill>
    <fill>
      <patternFill patternType="solid">
        <fgColor rgb="FFDAEEF3"/>
        <bgColor rgb="FF000000"/>
      </patternFill>
    </fill>
    <fill>
      <patternFill patternType="solid">
        <fgColor rgb="FFDCE6F1"/>
        <bgColor rgb="FFDCE6F1"/>
      </patternFill>
    </fill>
    <fill>
      <patternFill patternType="solid">
        <fgColor rgb="FFFFFF00"/>
        <bgColor rgb="FF000000"/>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rgb="FF95B3D7"/>
      </top>
      <bottom style="hair">
        <color indexed="64"/>
      </bottom>
      <diagonal/>
    </border>
    <border>
      <left style="hair">
        <color indexed="64"/>
      </left>
      <right style="hair">
        <color indexed="64"/>
      </right>
      <top style="thin">
        <color rgb="FF95B3D7"/>
      </top>
      <bottom style="hair">
        <color indexed="64"/>
      </bottom>
      <diagonal/>
    </border>
    <border>
      <left style="hair">
        <color indexed="64"/>
      </left>
      <right style="thin">
        <color indexed="64"/>
      </right>
      <top style="thin">
        <color rgb="FF95B3D7"/>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rgb="FF95B3D7"/>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s>
  <cellStyleXfs count="1">
    <xf numFmtId="0" fontId="0" fillId="0" borderId="0"/>
  </cellStyleXfs>
  <cellXfs count="89">
    <xf numFmtId="0" fontId="0" fillId="0" borderId="0" xfId="0"/>
    <xf numFmtId="0" fontId="0" fillId="0" borderId="0" xfId="0" applyAlignment="1">
      <alignment horizontal="left" vertical="center"/>
    </xf>
    <xf numFmtId="0" fontId="4" fillId="5"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0" borderId="0" xfId="0" applyFont="1" applyAlignment="1">
      <alignment horizontal="left" vertical="center"/>
    </xf>
    <xf numFmtId="0" fontId="6" fillId="6" borderId="7" xfId="0" applyFont="1" applyFill="1" applyBorder="1" applyAlignment="1">
      <alignment horizontal="left" vertical="center"/>
    </xf>
    <xf numFmtId="0" fontId="7"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4" fillId="0" borderId="0" xfId="0" applyFont="1" applyAlignment="1">
      <alignment horizontal="left" vertical="center"/>
    </xf>
    <xf numFmtId="0" fontId="6" fillId="0" borderId="10" xfId="0" applyFont="1" applyBorder="1" applyAlignment="1">
      <alignment horizontal="left" vertical="center"/>
    </xf>
    <xf numFmtId="0" fontId="7" fillId="0" borderId="11" xfId="0" applyFont="1" applyBorder="1" applyAlignment="1">
      <alignment horizontal="left" vertical="center" wrapText="1"/>
    </xf>
    <xf numFmtId="0" fontId="8" fillId="0" borderId="8" xfId="0" applyFont="1" applyBorder="1" applyAlignment="1">
      <alignment horizontal="left" vertical="center" wrapText="1"/>
    </xf>
    <xf numFmtId="0" fontId="9" fillId="0" borderId="11" xfId="0" applyFont="1" applyBorder="1" applyAlignment="1">
      <alignment horizontal="left" vertical="center" wrapText="1"/>
    </xf>
    <xf numFmtId="0" fontId="15"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6" fillId="6" borderId="10" xfId="0" applyFont="1" applyFill="1" applyBorder="1" applyAlignment="1">
      <alignment horizontal="left" vertical="center"/>
    </xf>
    <xf numFmtId="0" fontId="7" fillId="6" borderId="11"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8" fillId="0" borderId="8" xfId="0" applyFont="1" applyBorder="1" applyAlignment="1">
      <alignment horizontal="left" vertical="center" wrapText="1"/>
    </xf>
    <xf numFmtId="0" fontId="10" fillId="0" borderId="11" xfId="0" applyFont="1" applyBorder="1" applyAlignment="1">
      <alignment horizontal="left" vertical="center" wrapText="1"/>
    </xf>
    <xf numFmtId="0" fontId="17" fillId="0" borderId="11" xfId="0" applyFont="1" applyBorder="1" applyAlignment="1">
      <alignment horizontal="left" vertical="center" wrapText="1"/>
    </xf>
    <xf numFmtId="0" fontId="10" fillId="0" borderId="8" xfId="0" applyFont="1" applyBorder="1" applyAlignment="1">
      <alignment horizontal="left" vertical="center" wrapText="1"/>
    </xf>
    <xf numFmtId="0" fontId="18" fillId="6" borderId="8"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1" fillId="0" borderId="0" xfId="0" applyFont="1" applyAlignment="1">
      <alignment horizontal="center" vertical="center"/>
    </xf>
    <xf numFmtId="0" fontId="0" fillId="0" borderId="0" xfId="0" applyAlignment="1">
      <alignment horizontal="center" vertical="center"/>
    </xf>
    <xf numFmtId="0" fontId="3" fillId="5"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14" fillId="0" borderId="0" xfId="0" applyFont="1" applyAlignment="1">
      <alignment horizontal="center" vertical="center"/>
    </xf>
    <xf numFmtId="0" fontId="15" fillId="4" borderId="20" xfId="0" applyFont="1" applyFill="1" applyBorder="1" applyAlignment="1">
      <alignment horizontal="center" vertical="center" wrapText="1"/>
    </xf>
    <xf numFmtId="0" fontId="11" fillId="4" borderId="19" xfId="0" applyFont="1" applyFill="1" applyBorder="1" applyAlignment="1">
      <alignment horizontal="center" vertical="center" wrapText="1"/>
    </xf>
    <xf numFmtId="3" fontId="13" fillId="4" borderId="9" xfId="0" applyNumberFormat="1" applyFont="1" applyFill="1" applyBorder="1" applyAlignment="1">
      <alignment horizontal="center" vertical="center" wrapText="1"/>
    </xf>
    <xf numFmtId="0" fontId="11" fillId="4" borderId="8" xfId="0" applyFont="1" applyFill="1" applyBorder="1" applyAlignment="1">
      <alignment horizontal="center" vertical="center"/>
    </xf>
    <xf numFmtId="0" fontId="12" fillId="4" borderId="8" xfId="0" applyFont="1" applyFill="1" applyBorder="1" applyAlignment="1">
      <alignment horizontal="center" vertical="center"/>
    </xf>
    <xf numFmtId="0" fontId="11" fillId="4"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6" fillId="6" borderId="8" xfId="0" applyFont="1" applyFill="1" applyBorder="1" applyAlignment="1">
      <alignment horizontal="center" vertical="center" wrapText="1"/>
    </xf>
    <xf numFmtId="0" fontId="4" fillId="5" borderId="3" xfId="0" applyFont="1" applyFill="1" applyBorder="1" applyAlignment="1">
      <alignment horizontal="center" vertical="center" wrapText="1"/>
    </xf>
    <xf numFmtId="3" fontId="11" fillId="4" borderId="7" xfId="0" applyNumberFormat="1" applyFont="1" applyFill="1" applyBorder="1" applyAlignment="1">
      <alignment horizontal="center" vertical="center"/>
    </xf>
    <xf numFmtId="3" fontId="11" fillId="4" borderId="10" xfId="0" applyNumberFormat="1" applyFont="1" applyFill="1" applyBorder="1" applyAlignment="1">
      <alignment horizontal="center" vertical="center"/>
    </xf>
    <xf numFmtId="0" fontId="4" fillId="5" borderId="4" xfId="0" applyFont="1" applyFill="1" applyBorder="1" applyAlignment="1">
      <alignment horizontal="center" vertical="center"/>
    </xf>
    <xf numFmtId="0" fontId="1" fillId="0" borderId="6" xfId="0" applyFont="1" applyBorder="1" applyAlignment="1">
      <alignment horizontal="center" vertical="center" textRotation="90"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7" xfId="0" applyFont="1" applyFill="1" applyBorder="1" applyAlignment="1">
      <alignment horizontal="center" vertical="center"/>
    </xf>
    <xf numFmtId="0" fontId="1" fillId="0" borderId="18" xfId="0" applyFont="1" applyBorder="1" applyAlignment="1">
      <alignment horizontal="center" vertical="center" textRotation="90" wrapText="1"/>
    </xf>
  </cellXfs>
  <cellStyles count="1">
    <cellStyle name="Normale" xfId="0" builtinId="0"/>
  </cellStyles>
  <dxfs count="0"/>
  <tableStyles count="1" defaultTableStyle="TableStyleMedium2" defaultPivotStyle="PivotStyleMedium9">
    <tableStyle name="Invisible" pivot="0" table="0" count="0" xr9:uid="{0FD7EF6C-FBD2-48C8-8433-F03F683E0B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O175"/>
  <sheetViews>
    <sheetView tabSelected="1" workbookViewId="0">
      <pane xSplit="3" ySplit="3" topLeftCell="D4" activePane="bottomRight" state="frozen"/>
      <selection pane="topRight" activeCell="D1" sqref="D1"/>
      <selection pane="bottomLeft" activeCell="A3" sqref="A3"/>
      <selection pane="bottomRight" activeCell="C3" sqref="C3"/>
    </sheetView>
  </sheetViews>
  <sheetFormatPr baseColWidth="10" defaultColWidth="9.1640625" defaultRowHeight="15" x14ac:dyDescent="0.2"/>
  <cols>
    <col min="1" max="1" width="10.5" style="54" customWidth="1"/>
    <col min="2" max="2" width="9.1640625" style="1"/>
    <col min="3" max="3" width="35.6640625" style="1" customWidth="1"/>
    <col min="4" max="4" width="16" style="54" customWidth="1"/>
    <col min="5" max="5" width="15.1640625" style="1" customWidth="1"/>
    <col min="6" max="6" width="26.5" style="1" customWidth="1"/>
    <col min="7" max="9" width="9.1640625" style="1"/>
    <col min="10" max="10" width="20" style="1" customWidth="1"/>
    <col min="11" max="11" width="24.1640625" style="1" customWidth="1"/>
    <col min="12" max="12" width="23.1640625" style="1" customWidth="1"/>
    <col min="13" max="13" width="9.1640625" style="1"/>
    <col min="14" max="14" width="26.5" style="1" customWidth="1"/>
    <col min="15" max="16" width="17.5" style="1" customWidth="1"/>
    <col min="17" max="17" width="11.33203125" style="1" customWidth="1"/>
    <col min="18" max="18" width="9.5" style="1" customWidth="1"/>
    <col min="19" max="19" width="26" style="1" customWidth="1"/>
    <col min="20" max="20" width="10.83203125" style="1" customWidth="1"/>
    <col min="21" max="21" width="10.5" style="1" hidden="1" customWidth="1"/>
    <col min="22" max="22" width="9.5" style="1" customWidth="1"/>
    <col min="23" max="23" width="9.1640625" style="1"/>
    <col min="24" max="24" width="13.33203125" style="1" customWidth="1"/>
    <col min="25" max="16384" width="9.1640625" style="1"/>
  </cols>
  <sheetData>
    <row r="2" spans="1:249" s="54" customFormat="1" x14ac:dyDescent="0.2">
      <c r="A2" s="53"/>
      <c r="B2" s="53"/>
      <c r="C2" s="53"/>
      <c r="D2" s="53"/>
      <c r="E2" s="53"/>
      <c r="F2" s="53"/>
      <c r="G2" s="53"/>
      <c r="H2" s="53"/>
      <c r="I2" s="82" t="s">
        <v>0</v>
      </c>
      <c r="J2" s="83"/>
      <c r="K2" s="83"/>
      <c r="L2" s="83"/>
      <c r="M2" s="83"/>
      <c r="N2" s="84"/>
      <c r="O2" s="85" t="s">
        <v>1</v>
      </c>
      <c r="P2" s="86"/>
      <c r="Q2" s="86"/>
      <c r="R2" s="86"/>
      <c r="S2" s="87"/>
      <c r="T2" s="80" t="s">
        <v>2</v>
      </c>
      <c r="U2" s="81"/>
      <c r="V2" s="81"/>
      <c r="W2" s="81"/>
      <c r="X2" s="81"/>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row>
    <row r="3" spans="1:249" ht="91" x14ac:dyDescent="0.2">
      <c r="A3" s="55" t="s">
        <v>3</v>
      </c>
      <c r="B3" s="75" t="s">
        <v>4</v>
      </c>
      <c r="C3" s="71" t="s">
        <v>5</v>
      </c>
      <c r="D3" s="71" t="s">
        <v>6</v>
      </c>
      <c r="E3" s="78" t="s">
        <v>7</v>
      </c>
      <c r="F3" s="71" t="s">
        <v>8</v>
      </c>
      <c r="G3" s="71" t="s">
        <v>9</v>
      </c>
      <c r="H3" s="2" t="s">
        <v>10</v>
      </c>
      <c r="I3" s="70" t="s">
        <v>11</v>
      </c>
      <c r="J3" s="3" t="s">
        <v>12</v>
      </c>
      <c r="K3" s="3" t="s">
        <v>13</v>
      </c>
      <c r="L3" s="3" t="s">
        <v>14</v>
      </c>
      <c r="M3" s="3" t="s">
        <v>15</v>
      </c>
      <c r="N3" s="4" t="s">
        <v>16</v>
      </c>
      <c r="O3" s="56" t="s">
        <v>17</v>
      </c>
      <c r="P3" s="57" t="s">
        <v>18</v>
      </c>
      <c r="Q3" s="57" t="s">
        <v>19</v>
      </c>
      <c r="R3" s="57" t="s">
        <v>20</v>
      </c>
      <c r="S3" s="58" t="s">
        <v>21</v>
      </c>
      <c r="T3" s="59" t="s">
        <v>22</v>
      </c>
      <c r="U3" s="62" t="s">
        <v>23</v>
      </c>
      <c r="V3" s="60" t="s">
        <v>24</v>
      </c>
      <c r="W3" s="60" t="s">
        <v>25</v>
      </c>
      <c r="X3" s="61" t="s">
        <v>26</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row>
    <row r="4" spans="1:249" ht="60" x14ac:dyDescent="0.2">
      <c r="A4" s="88" t="s">
        <v>27</v>
      </c>
      <c r="B4" s="6" t="s">
        <v>28</v>
      </c>
      <c r="C4" s="7" t="s">
        <v>29</v>
      </c>
      <c r="D4" s="72" t="s">
        <v>30</v>
      </c>
      <c r="E4" s="8" t="s">
        <v>31</v>
      </c>
      <c r="F4" s="9" t="s">
        <v>32</v>
      </c>
      <c r="G4" s="9">
        <v>0.02</v>
      </c>
      <c r="H4" s="9" t="s">
        <v>33</v>
      </c>
      <c r="I4" s="10" t="s">
        <v>31</v>
      </c>
      <c r="J4" s="11" t="s">
        <v>34</v>
      </c>
      <c r="K4" s="11" t="s">
        <v>31</v>
      </c>
      <c r="L4" s="12" t="s">
        <v>35</v>
      </c>
      <c r="M4" s="11" t="s">
        <v>31</v>
      </c>
      <c r="N4" s="13" t="s">
        <v>36</v>
      </c>
      <c r="O4" s="14" t="s">
        <v>31</v>
      </c>
      <c r="P4" s="15" t="s">
        <v>31</v>
      </c>
      <c r="Q4" s="15" t="s">
        <v>31</v>
      </c>
      <c r="R4" s="15" t="s">
        <v>31</v>
      </c>
      <c r="S4" s="16" t="s">
        <v>31</v>
      </c>
      <c r="T4" s="76"/>
      <c r="U4" s="64" t="str">
        <f>IFERROR(0.03+10/(T4^0.4),"Non calcolato")</f>
        <v>Non calcolato</v>
      </c>
      <c r="V4" s="67"/>
      <c r="W4" s="68"/>
      <c r="X4" s="66" t="str">
        <f>IFERROR(T4*U4*V4*W4,"Non calcolato")</f>
        <v>Non calcolato</v>
      </c>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row>
    <row r="5" spans="1:249" ht="60" x14ac:dyDescent="0.2">
      <c r="A5" s="79"/>
      <c r="B5" s="18" t="s">
        <v>37</v>
      </c>
      <c r="C5" s="19" t="s">
        <v>38</v>
      </c>
      <c r="D5" s="73" t="s">
        <v>30</v>
      </c>
      <c r="E5" s="20" t="s">
        <v>31</v>
      </c>
      <c r="F5" s="21" t="s">
        <v>32</v>
      </c>
      <c r="G5" s="22">
        <v>0.02</v>
      </c>
      <c r="H5" s="23" t="s">
        <v>33</v>
      </c>
      <c r="I5" s="24" t="s">
        <v>31</v>
      </c>
      <c r="J5" s="11" t="s">
        <v>39</v>
      </c>
      <c r="K5" s="25" t="s">
        <v>31</v>
      </c>
      <c r="L5" s="12" t="s">
        <v>35</v>
      </c>
      <c r="M5" s="25" t="s">
        <v>31</v>
      </c>
      <c r="N5" s="26" t="s">
        <v>40</v>
      </c>
      <c r="O5" s="27" t="s">
        <v>31</v>
      </c>
      <c r="P5" s="28" t="s">
        <v>31</v>
      </c>
      <c r="Q5" s="28" t="s">
        <v>31</v>
      </c>
      <c r="R5" s="28" t="s">
        <v>31</v>
      </c>
      <c r="S5" s="29" t="s">
        <v>31</v>
      </c>
      <c r="T5" s="77" t="s">
        <v>31</v>
      </c>
      <c r="U5" s="65" t="str">
        <f>IFERROR(0.03+10/(T5^0.4),"Non calcolato")</f>
        <v>Non calcolato</v>
      </c>
      <c r="V5" s="69" t="s">
        <v>31</v>
      </c>
      <c r="W5" s="69" t="s">
        <v>31</v>
      </c>
      <c r="X5" s="66" t="str">
        <f>IFERROR(T5*U5*V5*W5,"Non calcolato")</f>
        <v>Non calcolato</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row>
    <row r="6" spans="1:249" ht="60" x14ac:dyDescent="0.2">
      <c r="A6" s="79"/>
      <c r="B6" s="30" t="s">
        <v>41</v>
      </c>
      <c r="C6" s="31" t="s">
        <v>42</v>
      </c>
      <c r="D6" s="72" t="s">
        <v>43</v>
      </c>
      <c r="E6" s="8" t="s">
        <v>31</v>
      </c>
      <c r="F6" s="32" t="s">
        <v>44</v>
      </c>
      <c r="G6" s="33">
        <v>0.04</v>
      </c>
      <c r="H6" s="9" t="s">
        <v>45</v>
      </c>
      <c r="I6" s="24" t="s">
        <v>31</v>
      </c>
      <c r="J6" s="11" t="s">
        <v>39</v>
      </c>
      <c r="K6" s="25" t="s">
        <v>31</v>
      </c>
      <c r="L6" s="12" t="s">
        <v>35</v>
      </c>
      <c r="M6" s="25" t="s">
        <v>31</v>
      </c>
      <c r="N6" s="26" t="s">
        <v>46</v>
      </c>
      <c r="O6" s="27" t="s">
        <v>31</v>
      </c>
      <c r="P6" s="28" t="s">
        <v>31</v>
      </c>
      <c r="Q6" s="28" t="s">
        <v>31</v>
      </c>
      <c r="R6" s="28" t="s">
        <v>31</v>
      </c>
      <c r="S6" s="29" t="s">
        <v>31</v>
      </c>
      <c r="T6" s="77" t="s">
        <v>31</v>
      </c>
      <c r="U6" s="65" t="str">
        <f t="shared" ref="U6:U69" si="0">IFERROR(0.03+10/(T6^0.4),"Non calcolato")</f>
        <v>Non calcolato</v>
      </c>
      <c r="V6" s="69" t="s">
        <v>31</v>
      </c>
      <c r="W6" s="69" t="s">
        <v>31</v>
      </c>
      <c r="X6" s="66" t="str">
        <f t="shared" ref="X6:X69" si="1">IFERROR(T6*U6*V6*W6,"Non calcolato")</f>
        <v>Non calcolato</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row>
    <row r="7" spans="1:249" ht="60" x14ac:dyDescent="0.2">
      <c r="A7" s="79" t="s">
        <v>47</v>
      </c>
      <c r="B7" s="18" t="s">
        <v>48</v>
      </c>
      <c r="C7" s="19" t="s">
        <v>49</v>
      </c>
      <c r="D7" s="73" t="s">
        <v>30</v>
      </c>
      <c r="E7" s="20" t="s">
        <v>31</v>
      </c>
      <c r="F7" s="21" t="s">
        <v>32</v>
      </c>
      <c r="G7" s="22">
        <v>0.02</v>
      </c>
      <c r="H7" s="23" t="s">
        <v>33</v>
      </c>
      <c r="I7" s="24" t="s">
        <v>31</v>
      </c>
      <c r="J7" s="11" t="s">
        <v>39</v>
      </c>
      <c r="K7" s="34" t="s">
        <v>50</v>
      </c>
      <c r="L7" s="34">
        <v>1</v>
      </c>
      <c r="M7" s="34" t="s">
        <v>45</v>
      </c>
      <c r="N7" s="26" t="s">
        <v>51</v>
      </c>
      <c r="O7" s="27" t="s">
        <v>31</v>
      </c>
      <c r="P7" s="28" t="s">
        <v>31</v>
      </c>
      <c r="Q7" s="28" t="s">
        <v>31</v>
      </c>
      <c r="R7" s="28" t="s">
        <v>31</v>
      </c>
      <c r="S7" s="29" t="s">
        <v>31</v>
      </c>
      <c r="T7" s="77" t="s">
        <v>31</v>
      </c>
      <c r="U7" s="65" t="str">
        <f t="shared" si="0"/>
        <v>Non calcolato</v>
      </c>
      <c r="V7" s="69" t="s">
        <v>31</v>
      </c>
      <c r="W7" s="69" t="s">
        <v>31</v>
      </c>
      <c r="X7" s="66" t="str">
        <f t="shared" si="1"/>
        <v>Non calcolato</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row>
    <row r="8" spans="1:249" ht="60" x14ac:dyDescent="0.2">
      <c r="A8" s="79"/>
      <c r="B8" s="30" t="s">
        <v>52</v>
      </c>
      <c r="C8" s="31" t="s">
        <v>53</v>
      </c>
      <c r="D8" s="72" t="s">
        <v>30</v>
      </c>
      <c r="E8" s="8" t="s">
        <v>31</v>
      </c>
      <c r="F8" s="32" t="s">
        <v>32</v>
      </c>
      <c r="G8" s="33">
        <v>0.02</v>
      </c>
      <c r="H8" s="9" t="s">
        <v>33</v>
      </c>
      <c r="I8" s="24" t="s">
        <v>31</v>
      </c>
      <c r="J8" s="11" t="s">
        <v>39</v>
      </c>
      <c r="K8" s="34" t="s">
        <v>50</v>
      </c>
      <c r="L8" s="34">
        <v>1</v>
      </c>
      <c r="M8" s="34" t="s">
        <v>45</v>
      </c>
      <c r="N8" s="26" t="s">
        <v>54</v>
      </c>
      <c r="O8" s="27" t="s">
        <v>31</v>
      </c>
      <c r="P8" s="28" t="s">
        <v>31</v>
      </c>
      <c r="Q8" s="28" t="s">
        <v>31</v>
      </c>
      <c r="R8" s="28" t="s">
        <v>31</v>
      </c>
      <c r="S8" s="29" t="s">
        <v>31</v>
      </c>
      <c r="T8" s="77" t="s">
        <v>31</v>
      </c>
      <c r="U8" s="65" t="str">
        <f t="shared" si="0"/>
        <v>Non calcolato</v>
      </c>
      <c r="V8" s="69" t="s">
        <v>31</v>
      </c>
      <c r="W8" s="69" t="s">
        <v>31</v>
      </c>
      <c r="X8" s="66" t="str">
        <f t="shared" si="1"/>
        <v>Non calcolato</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row>
    <row r="9" spans="1:249" ht="60" x14ac:dyDescent="0.2">
      <c r="A9" s="79"/>
      <c r="B9" s="18" t="s">
        <v>55</v>
      </c>
      <c r="C9" s="19" t="s">
        <v>56</v>
      </c>
      <c r="D9" s="73" t="s">
        <v>30</v>
      </c>
      <c r="E9" s="20" t="s">
        <v>31</v>
      </c>
      <c r="F9" s="21" t="s">
        <v>32</v>
      </c>
      <c r="G9" s="22">
        <v>0.02</v>
      </c>
      <c r="H9" s="23" t="s">
        <v>33</v>
      </c>
      <c r="I9" s="24" t="s">
        <v>31</v>
      </c>
      <c r="J9" s="11" t="s">
        <v>39</v>
      </c>
      <c r="K9" s="34" t="s">
        <v>50</v>
      </c>
      <c r="L9" s="34">
        <v>1</v>
      </c>
      <c r="M9" s="34" t="s">
        <v>45</v>
      </c>
      <c r="N9" s="26" t="s">
        <v>57</v>
      </c>
      <c r="O9" s="27" t="s">
        <v>31</v>
      </c>
      <c r="P9" s="28" t="s">
        <v>31</v>
      </c>
      <c r="Q9" s="28" t="s">
        <v>31</v>
      </c>
      <c r="R9" s="28" t="s">
        <v>31</v>
      </c>
      <c r="S9" s="29" t="s">
        <v>31</v>
      </c>
      <c r="T9" s="77" t="s">
        <v>31</v>
      </c>
      <c r="U9" s="65" t="str">
        <f t="shared" si="0"/>
        <v>Non calcolato</v>
      </c>
      <c r="V9" s="69" t="s">
        <v>31</v>
      </c>
      <c r="W9" s="69" t="s">
        <v>31</v>
      </c>
      <c r="X9" s="66" t="str">
        <f t="shared" si="1"/>
        <v>Non calcolato</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row>
    <row r="10" spans="1:249" ht="60" x14ac:dyDescent="0.2">
      <c r="A10" s="79"/>
      <c r="B10" s="30" t="s">
        <v>58</v>
      </c>
      <c r="C10" s="31" t="s">
        <v>59</v>
      </c>
      <c r="D10" s="72" t="s">
        <v>30</v>
      </c>
      <c r="E10" s="8" t="s">
        <v>31</v>
      </c>
      <c r="F10" s="32" t="s">
        <v>32</v>
      </c>
      <c r="G10" s="33">
        <v>0.02</v>
      </c>
      <c r="H10" s="9" t="s">
        <v>33</v>
      </c>
      <c r="I10" s="24" t="s">
        <v>31</v>
      </c>
      <c r="J10" s="11" t="s">
        <v>39</v>
      </c>
      <c r="K10" s="34" t="s">
        <v>60</v>
      </c>
      <c r="L10" s="25" t="s">
        <v>31</v>
      </c>
      <c r="M10" s="25" t="s">
        <v>31</v>
      </c>
      <c r="N10" s="35" t="s">
        <v>31</v>
      </c>
      <c r="O10" s="27" t="s">
        <v>31</v>
      </c>
      <c r="P10" s="28" t="s">
        <v>31</v>
      </c>
      <c r="Q10" s="28" t="s">
        <v>31</v>
      </c>
      <c r="R10" s="28" t="s">
        <v>31</v>
      </c>
      <c r="S10" s="29" t="s">
        <v>31</v>
      </c>
      <c r="T10" s="77" t="s">
        <v>31</v>
      </c>
      <c r="U10" s="65" t="str">
        <f t="shared" si="0"/>
        <v>Non calcolato</v>
      </c>
      <c r="V10" s="69" t="s">
        <v>31</v>
      </c>
      <c r="W10" s="69" t="s">
        <v>31</v>
      </c>
      <c r="X10" s="66" t="str">
        <f t="shared" si="1"/>
        <v>Non calcolato</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row>
    <row r="11" spans="1:249" ht="60" x14ac:dyDescent="0.2">
      <c r="A11" s="79"/>
      <c r="B11" s="18" t="s">
        <v>61</v>
      </c>
      <c r="C11" s="19" t="s">
        <v>62</v>
      </c>
      <c r="D11" s="73" t="s">
        <v>30</v>
      </c>
      <c r="E11" s="20" t="s">
        <v>31</v>
      </c>
      <c r="F11" s="21" t="s">
        <v>32</v>
      </c>
      <c r="G11" s="22">
        <v>0.02</v>
      </c>
      <c r="H11" s="23" t="s">
        <v>33</v>
      </c>
      <c r="I11" s="24" t="s">
        <v>31</v>
      </c>
      <c r="J11" s="11" t="s">
        <v>39</v>
      </c>
      <c r="K11" s="34" t="s">
        <v>63</v>
      </c>
      <c r="L11" s="25" t="s">
        <v>31</v>
      </c>
      <c r="M11" s="25" t="s">
        <v>31</v>
      </c>
      <c r="N11" s="35" t="s">
        <v>31</v>
      </c>
      <c r="O11" s="27" t="s">
        <v>31</v>
      </c>
      <c r="P11" s="28" t="s">
        <v>31</v>
      </c>
      <c r="Q11" s="28" t="s">
        <v>31</v>
      </c>
      <c r="R11" s="28" t="s">
        <v>31</v>
      </c>
      <c r="S11" s="29" t="s">
        <v>31</v>
      </c>
      <c r="T11" s="77" t="s">
        <v>31</v>
      </c>
      <c r="U11" s="65" t="str">
        <f t="shared" si="0"/>
        <v>Non calcolato</v>
      </c>
      <c r="V11" s="69" t="s">
        <v>31</v>
      </c>
      <c r="W11" s="69" t="s">
        <v>31</v>
      </c>
      <c r="X11" s="66" t="str">
        <f t="shared" si="1"/>
        <v>Non calcolato</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row>
    <row r="12" spans="1:249" ht="96" x14ac:dyDescent="0.2">
      <c r="A12" s="79"/>
      <c r="B12" s="30" t="s">
        <v>64</v>
      </c>
      <c r="C12" s="31" t="s">
        <v>65</v>
      </c>
      <c r="D12" s="72" t="s">
        <v>66</v>
      </c>
      <c r="E12" s="8" t="s">
        <v>31</v>
      </c>
      <c r="F12" s="32" t="s">
        <v>67</v>
      </c>
      <c r="G12" s="33">
        <v>2.5000000000000001E-2</v>
      </c>
      <c r="H12" s="9" t="s">
        <v>45</v>
      </c>
      <c r="I12" s="24" t="s">
        <v>31</v>
      </c>
      <c r="J12" s="25" t="s">
        <v>31</v>
      </c>
      <c r="K12" s="34" t="s">
        <v>68</v>
      </c>
      <c r="L12" s="25" t="s">
        <v>31</v>
      </c>
      <c r="M12" s="25" t="s">
        <v>31</v>
      </c>
      <c r="N12" s="35" t="s">
        <v>31</v>
      </c>
      <c r="O12" s="27" t="s">
        <v>31</v>
      </c>
      <c r="P12" s="28" t="s">
        <v>31</v>
      </c>
      <c r="Q12" s="28" t="s">
        <v>31</v>
      </c>
      <c r="R12" s="28" t="s">
        <v>31</v>
      </c>
      <c r="S12" s="29" t="s">
        <v>31</v>
      </c>
      <c r="T12" s="77" t="s">
        <v>31</v>
      </c>
      <c r="U12" s="65" t="str">
        <f t="shared" si="0"/>
        <v>Non calcolato</v>
      </c>
      <c r="V12" s="69" t="s">
        <v>31</v>
      </c>
      <c r="W12" s="69" t="s">
        <v>31</v>
      </c>
      <c r="X12" s="66" t="str">
        <f t="shared" si="1"/>
        <v>Non calcolato</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row>
    <row r="13" spans="1:249" ht="36" x14ac:dyDescent="0.2">
      <c r="A13" s="79"/>
      <c r="B13" s="18" t="s">
        <v>69</v>
      </c>
      <c r="C13" s="19" t="s">
        <v>70</v>
      </c>
      <c r="D13" s="73" t="s">
        <v>71</v>
      </c>
      <c r="E13" s="20" t="s">
        <v>31</v>
      </c>
      <c r="F13" s="21" t="s">
        <v>72</v>
      </c>
      <c r="G13" s="22">
        <v>1.4999999999999999E-2</v>
      </c>
      <c r="H13" s="23" t="s">
        <v>45</v>
      </c>
      <c r="I13" s="24" t="s">
        <v>31</v>
      </c>
      <c r="J13" s="25" t="s">
        <v>31</v>
      </c>
      <c r="K13" s="34" t="s">
        <v>50</v>
      </c>
      <c r="L13" s="34">
        <v>1</v>
      </c>
      <c r="M13" s="25" t="s">
        <v>31</v>
      </c>
      <c r="N13" s="35" t="s">
        <v>31</v>
      </c>
      <c r="O13" s="27" t="s">
        <v>31</v>
      </c>
      <c r="P13" s="28" t="s">
        <v>31</v>
      </c>
      <c r="Q13" s="28" t="s">
        <v>31</v>
      </c>
      <c r="R13" s="28" t="s">
        <v>31</v>
      </c>
      <c r="S13" s="29" t="s">
        <v>31</v>
      </c>
      <c r="T13" s="77" t="s">
        <v>31</v>
      </c>
      <c r="U13" s="65" t="str">
        <f t="shared" si="0"/>
        <v>Non calcolato</v>
      </c>
      <c r="V13" s="69" t="s">
        <v>31</v>
      </c>
      <c r="W13" s="69" t="s">
        <v>31</v>
      </c>
      <c r="X13" s="66" t="str">
        <f t="shared" si="1"/>
        <v>Non calcolato</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row>
    <row r="14" spans="1:249" ht="96" x14ac:dyDescent="0.2">
      <c r="A14" s="79"/>
      <c r="B14" s="30" t="s">
        <v>73</v>
      </c>
      <c r="C14" s="31" t="s">
        <v>74</v>
      </c>
      <c r="D14" s="72" t="s">
        <v>66</v>
      </c>
      <c r="E14" s="8" t="s">
        <v>31</v>
      </c>
      <c r="F14" s="32" t="s">
        <v>67</v>
      </c>
      <c r="G14" s="33">
        <v>2.5000000000000001E-2</v>
      </c>
      <c r="H14" s="9" t="s">
        <v>45</v>
      </c>
      <c r="I14" s="24" t="s">
        <v>31</v>
      </c>
      <c r="J14" s="25" t="s">
        <v>31</v>
      </c>
      <c r="K14" s="34" t="s">
        <v>68</v>
      </c>
      <c r="L14" s="25" t="s">
        <v>31</v>
      </c>
      <c r="M14" s="25" t="s">
        <v>31</v>
      </c>
      <c r="N14" s="35" t="s">
        <v>31</v>
      </c>
      <c r="O14" s="27" t="s">
        <v>31</v>
      </c>
      <c r="P14" s="28" t="s">
        <v>31</v>
      </c>
      <c r="Q14" s="28" t="s">
        <v>31</v>
      </c>
      <c r="R14" s="28" t="s">
        <v>31</v>
      </c>
      <c r="S14" s="29" t="s">
        <v>31</v>
      </c>
      <c r="T14" s="77" t="s">
        <v>31</v>
      </c>
      <c r="U14" s="65" t="str">
        <f t="shared" si="0"/>
        <v>Non calcolato</v>
      </c>
      <c r="V14" s="69" t="s">
        <v>31</v>
      </c>
      <c r="W14" s="69" t="s">
        <v>31</v>
      </c>
      <c r="X14" s="66" t="str">
        <f t="shared" si="1"/>
        <v>Non calcolato</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row>
    <row r="15" spans="1:249" ht="96" x14ac:dyDescent="0.2">
      <c r="A15" s="79"/>
      <c r="B15" s="18" t="s">
        <v>75</v>
      </c>
      <c r="C15" s="19" t="s">
        <v>76</v>
      </c>
      <c r="D15" s="73" t="s">
        <v>66</v>
      </c>
      <c r="E15" s="20" t="s">
        <v>31</v>
      </c>
      <c r="F15" s="21" t="s">
        <v>67</v>
      </c>
      <c r="G15" s="22">
        <v>2.5000000000000001E-2</v>
      </c>
      <c r="H15" s="23" t="s">
        <v>45</v>
      </c>
      <c r="I15" s="24" t="s">
        <v>31</v>
      </c>
      <c r="J15" s="25" t="s">
        <v>31</v>
      </c>
      <c r="K15" s="34" t="s">
        <v>68</v>
      </c>
      <c r="L15" s="25" t="s">
        <v>31</v>
      </c>
      <c r="M15" s="25" t="s">
        <v>31</v>
      </c>
      <c r="N15" s="35" t="s">
        <v>31</v>
      </c>
      <c r="O15" s="27" t="s">
        <v>31</v>
      </c>
      <c r="P15" s="28" t="s">
        <v>31</v>
      </c>
      <c r="Q15" s="28" t="s">
        <v>31</v>
      </c>
      <c r="R15" s="28" t="s">
        <v>31</v>
      </c>
      <c r="S15" s="29" t="s">
        <v>31</v>
      </c>
      <c r="T15" s="77" t="s">
        <v>31</v>
      </c>
      <c r="U15" s="65" t="str">
        <f t="shared" si="0"/>
        <v>Non calcolato</v>
      </c>
      <c r="V15" s="69" t="s">
        <v>31</v>
      </c>
      <c r="W15" s="69" t="s">
        <v>31</v>
      </c>
      <c r="X15" s="66" t="str">
        <f t="shared" si="1"/>
        <v>Non calcolato</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row>
    <row r="16" spans="1:249" ht="96" x14ac:dyDescent="0.2">
      <c r="A16" s="79"/>
      <c r="B16" s="30" t="s">
        <v>77</v>
      </c>
      <c r="C16" s="31" t="s">
        <v>78</v>
      </c>
      <c r="D16" s="72" t="s">
        <v>66</v>
      </c>
      <c r="E16" s="8" t="s">
        <v>31</v>
      </c>
      <c r="F16" s="32" t="s">
        <v>67</v>
      </c>
      <c r="G16" s="33">
        <v>2.5000000000000001E-2</v>
      </c>
      <c r="H16" s="9" t="s">
        <v>45</v>
      </c>
      <c r="I16" s="24" t="s">
        <v>31</v>
      </c>
      <c r="J16" s="25" t="s">
        <v>31</v>
      </c>
      <c r="K16" s="34" t="s">
        <v>68</v>
      </c>
      <c r="L16" s="25" t="s">
        <v>31</v>
      </c>
      <c r="M16" s="25" t="s">
        <v>31</v>
      </c>
      <c r="N16" s="35" t="s">
        <v>31</v>
      </c>
      <c r="O16" s="27" t="s">
        <v>31</v>
      </c>
      <c r="P16" s="28" t="s">
        <v>31</v>
      </c>
      <c r="Q16" s="28" t="s">
        <v>31</v>
      </c>
      <c r="R16" s="28" t="s">
        <v>31</v>
      </c>
      <c r="S16" s="29" t="s">
        <v>31</v>
      </c>
      <c r="T16" s="77" t="s">
        <v>31</v>
      </c>
      <c r="U16" s="65" t="str">
        <f t="shared" si="0"/>
        <v>Non calcolato</v>
      </c>
      <c r="V16" s="69" t="s">
        <v>31</v>
      </c>
      <c r="W16" s="69" t="s">
        <v>31</v>
      </c>
      <c r="X16" s="66" t="str">
        <f t="shared" si="1"/>
        <v>Non calcolato</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row>
    <row r="17" spans="1:249" ht="48" x14ac:dyDescent="0.2">
      <c r="A17" s="79" t="s">
        <v>79</v>
      </c>
      <c r="B17" s="18" t="s">
        <v>80</v>
      </c>
      <c r="C17" s="19" t="s">
        <v>81</v>
      </c>
      <c r="D17" s="73" t="s">
        <v>82</v>
      </c>
      <c r="E17" s="20" t="s">
        <v>83</v>
      </c>
      <c r="F17" s="21" t="s">
        <v>84</v>
      </c>
      <c r="G17" s="22" t="s">
        <v>85</v>
      </c>
      <c r="H17" s="23" t="s">
        <v>86</v>
      </c>
      <c r="I17" s="24" t="s">
        <v>31</v>
      </c>
      <c r="J17" s="25" t="s">
        <v>31</v>
      </c>
      <c r="K17" s="34" t="s">
        <v>87</v>
      </c>
      <c r="L17" s="34" t="s">
        <v>88</v>
      </c>
      <c r="M17" s="34" t="s">
        <v>89</v>
      </c>
      <c r="N17" s="35" t="s">
        <v>31</v>
      </c>
      <c r="O17" s="27" t="s">
        <v>31</v>
      </c>
      <c r="P17" s="28" t="s">
        <v>31</v>
      </c>
      <c r="Q17" s="28" t="s">
        <v>31</v>
      </c>
      <c r="R17" s="28" t="s">
        <v>31</v>
      </c>
      <c r="S17" s="29" t="s">
        <v>31</v>
      </c>
      <c r="T17" s="77" t="s">
        <v>31</v>
      </c>
      <c r="U17" s="65" t="str">
        <f t="shared" si="0"/>
        <v>Non calcolato</v>
      </c>
      <c r="V17" s="69" t="s">
        <v>31</v>
      </c>
      <c r="W17" s="69" t="s">
        <v>31</v>
      </c>
      <c r="X17" s="66" t="str">
        <f t="shared" si="1"/>
        <v>Non calcolato</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row>
    <row r="18" spans="1:249" ht="26" x14ac:dyDescent="0.2">
      <c r="A18" s="79"/>
      <c r="B18" s="30" t="s">
        <v>90</v>
      </c>
      <c r="C18" s="31" t="s">
        <v>91</v>
      </c>
      <c r="D18" s="72" t="s">
        <v>82</v>
      </c>
      <c r="E18" s="8" t="s">
        <v>83</v>
      </c>
      <c r="F18" s="32" t="s">
        <v>84</v>
      </c>
      <c r="G18" s="33" t="s">
        <v>85</v>
      </c>
      <c r="H18" s="9" t="s">
        <v>86</v>
      </c>
      <c r="I18" s="24" t="s">
        <v>31</v>
      </c>
      <c r="J18" s="25" t="s">
        <v>31</v>
      </c>
      <c r="K18" s="34" t="s">
        <v>92</v>
      </c>
      <c r="L18" s="34" t="s">
        <v>93</v>
      </c>
      <c r="M18" s="34" t="s">
        <v>89</v>
      </c>
      <c r="N18" s="35" t="s">
        <v>31</v>
      </c>
      <c r="O18" s="27" t="s">
        <v>31</v>
      </c>
      <c r="P18" s="28" t="s">
        <v>31</v>
      </c>
      <c r="Q18" s="28" t="s">
        <v>31</v>
      </c>
      <c r="R18" s="28" t="s">
        <v>31</v>
      </c>
      <c r="S18" s="29" t="s">
        <v>31</v>
      </c>
      <c r="T18" s="77" t="s">
        <v>31</v>
      </c>
      <c r="U18" s="65" t="str">
        <f t="shared" si="0"/>
        <v>Non calcolato</v>
      </c>
      <c r="V18" s="69" t="s">
        <v>31</v>
      </c>
      <c r="W18" s="69" t="s">
        <v>31</v>
      </c>
      <c r="X18" s="66" t="str">
        <f t="shared" si="1"/>
        <v>Non calcolato</v>
      </c>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row>
    <row r="19" spans="1:249" ht="26" x14ac:dyDescent="0.2">
      <c r="A19" s="79"/>
      <c r="B19" s="18" t="s">
        <v>94</v>
      </c>
      <c r="C19" s="19" t="s">
        <v>95</v>
      </c>
      <c r="D19" s="73" t="s">
        <v>82</v>
      </c>
      <c r="E19" s="20" t="s">
        <v>83</v>
      </c>
      <c r="F19" s="21" t="s">
        <v>84</v>
      </c>
      <c r="G19" s="22" t="s">
        <v>85</v>
      </c>
      <c r="H19" s="23" t="s">
        <v>86</v>
      </c>
      <c r="I19" s="24" t="s">
        <v>31</v>
      </c>
      <c r="J19" s="25" t="s">
        <v>31</v>
      </c>
      <c r="K19" s="34" t="s">
        <v>92</v>
      </c>
      <c r="L19" s="34">
        <v>0.1</v>
      </c>
      <c r="M19" s="25" t="s">
        <v>31</v>
      </c>
      <c r="N19" s="35" t="s">
        <v>31</v>
      </c>
      <c r="O19" s="27" t="s">
        <v>31</v>
      </c>
      <c r="P19" s="28" t="s">
        <v>31</v>
      </c>
      <c r="Q19" s="28" t="s">
        <v>31</v>
      </c>
      <c r="R19" s="28" t="s">
        <v>31</v>
      </c>
      <c r="S19" s="29" t="s">
        <v>31</v>
      </c>
      <c r="T19" s="77" t="s">
        <v>31</v>
      </c>
      <c r="U19" s="65" t="str">
        <f t="shared" si="0"/>
        <v>Non calcolato</v>
      </c>
      <c r="V19" s="69" t="s">
        <v>31</v>
      </c>
      <c r="W19" s="69" t="s">
        <v>31</v>
      </c>
      <c r="X19" s="66" t="str">
        <f t="shared" si="1"/>
        <v>Non calcolato</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row>
    <row r="20" spans="1:249" ht="26" x14ac:dyDescent="0.2">
      <c r="A20" s="79"/>
      <c r="B20" s="30" t="s">
        <v>96</v>
      </c>
      <c r="C20" s="31" t="s">
        <v>97</v>
      </c>
      <c r="D20" s="72" t="s">
        <v>82</v>
      </c>
      <c r="E20" s="8" t="s">
        <v>83</v>
      </c>
      <c r="F20" s="32" t="s">
        <v>84</v>
      </c>
      <c r="G20" s="33" t="s">
        <v>85</v>
      </c>
      <c r="H20" s="9" t="s">
        <v>86</v>
      </c>
      <c r="I20" s="24" t="s">
        <v>31</v>
      </c>
      <c r="J20" s="25" t="s">
        <v>31</v>
      </c>
      <c r="K20" s="34" t="s">
        <v>92</v>
      </c>
      <c r="L20" s="25" t="s">
        <v>31</v>
      </c>
      <c r="M20" s="25" t="s">
        <v>31</v>
      </c>
      <c r="N20" s="26" t="s">
        <v>98</v>
      </c>
      <c r="O20" s="27" t="s">
        <v>31</v>
      </c>
      <c r="P20" s="28" t="s">
        <v>31</v>
      </c>
      <c r="Q20" s="28" t="s">
        <v>31</v>
      </c>
      <c r="R20" s="28" t="s">
        <v>31</v>
      </c>
      <c r="S20" s="29" t="s">
        <v>31</v>
      </c>
      <c r="T20" s="77" t="s">
        <v>31</v>
      </c>
      <c r="U20" s="65" t="str">
        <f t="shared" si="0"/>
        <v>Non calcolato</v>
      </c>
      <c r="V20" s="69" t="s">
        <v>31</v>
      </c>
      <c r="W20" s="69" t="s">
        <v>31</v>
      </c>
      <c r="X20" s="66" t="str">
        <f t="shared" si="1"/>
        <v>Non calcolato</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row>
    <row r="21" spans="1:249" ht="36" x14ac:dyDescent="0.2">
      <c r="A21" s="79"/>
      <c r="B21" s="18" t="s">
        <v>99</v>
      </c>
      <c r="C21" s="19" t="s">
        <v>100</v>
      </c>
      <c r="D21" s="73" t="s">
        <v>82</v>
      </c>
      <c r="E21" s="20" t="s">
        <v>83</v>
      </c>
      <c r="F21" s="21" t="s">
        <v>84</v>
      </c>
      <c r="G21" s="22" t="s">
        <v>85</v>
      </c>
      <c r="H21" s="23" t="s">
        <v>86</v>
      </c>
      <c r="I21" s="24" t="s">
        <v>31</v>
      </c>
      <c r="J21" s="25" t="s">
        <v>31</v>
      </c>
      <c r="K21" s="34" t="s">
        <v>92</v>
      </c>
      <c r="L21" s="34" t="s">
        <v>101</v>
      </c>
      <c r="M21" s="25" t="s">
        <v>31</v>
      </c>
      <c r="N21" s="35" t="s">
        <v>31</v>
      </c>
      <c r="O21" s="27" t="s">
        <v>31</v>
      </c>
      <c r="P21" s="28" t="s">
        <v>31</v>
      </c>
      <c r="Q21" s="28" t="s">
        <v>31</v>
      </c>
      <c r="R21" s="28" t="s">
        <v>31</v>
      </c>
      <c r="S21" s="29" t="s">
        <v>31</v>
      </c>
      <c r="T21" s="77" t="s">
        <v>31</v>
      </c>
      <c r="U21" s="65" t="str">
        <f t="shared" si="0"/>
        <v>Non calcolato</v>
      </c>
      <c r="V21" s="69" t="s">
        <v>31</v>
      </c>
      <c r="W21" s="69" t="s">
        <v>31</v>
      </c>
      <c r="X21" s="66" t="str">
        <f t="shared" si="1"/>
        <v>Non calcolato</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row>
    <row r="22" spans="1:249" ht="26" x14ac:dyDescent="0.2">
      <c r="A22" s="79"/>
      <c r="B22" s="30" t="s">
        <v>102</v>
      </c>
      <c r="C22" s="31" t="s">
        <v>103</v>
      </c>
      <c r="D22" s="72" t="s">
        <v>82</v>
      </c>
      <c r="E22" s="8" t="s">
        <v>83</v>
      </c>
      <c r="F22" s="32" t="s">
        <v>84</v>
      </c>
      <c r="G22" s="33" t="s">
        <v>85</v>
      </c>
      <c r="H22" s="9" t="s">
        <v>86</v>
      </c>
      <c r="I22" s="24" t="s">
        <v>31</v>
      </c>
      <c r="J22" s="25" t="s">
        <v>31</v>
      </c>
      <c r="K22" s="34" t="s">
        <v>92</v>
      </c>
      <c r="L22" s="34" t="s">
        <v>104</v>
      </c>
      <c r="M22" s="25" t="s">
        <v>31</v>
      </c>
      <c r="N22" s="35" t="s">
        <v>31</v>
      </c>
      <c r="O22" s="27" t="s">
        <v>31</v>
      </c>
      <c r="P22" s="28" t="s">
        <v>31</v>
      </c>
      <c r="Q22" s="28" t="s">
        <v>31</v>
      </c>
      <c r="R22" s="28" t="s">
        <v>31</v>
      </c>
      <c r="S22" s="29" t="s">
        <v>31</v>
      </c>
      <c r="T22" s="77" t="s">
        <v>31</v>
      </c>
      <c r="U22" s="65" t="str">
        <f t="shared" si="0"/>
        <v>Non calcolato</v>
      </c>
      <c r="V22" s="69" t="s">
        <v>31</v>
      </c>
      <c r="W22" s="69" t="s">
        <v>31</v>
      </c>
      <c r="X22" s="66" t="str">
        <f t="shared" si="1"/>
        <v>Non calcolato</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row>
    <row r="23" spans="1:249" ht="26" x14ac:dyDescent="0.2">
      <c r="A23" s="79"/>
      <c r="B23" s="18" t="s">
        <v>105</v>
      </c>
      <c r="C23" s="19" t="s">
        <v>106</v>
      </c>
      <c r="D23" s="73" t="s">
        <v>82</v>
      </c>
      <c r="E23" s="20" t="s">
        <v>83</v>
      </c>
      <c r="F23" s="21" t="s">
        <v>84</v>
      </c>
      <c r="G23" s="22" t="s">
        <v>85</v>
      </c>
      <c r="H23" s="23" t="s">
        <v>86</v>
      </c>
      <c r="I23" s="24" t="s">
        <v>31</v>
      </c>
      <c r="J23" s="25" t="s">
        <v>31</v>
      </c>
      <c r="K23" s="34" t="s">
        <v>92</v>
      </c>
      <c r="L23" s="25" t="s">
        <v>31</v>
      </c>
      <c r="M23" s="25" t="s">
        <v>31</v>
      </c>
      <c r="N23" s="35" t="s">
        <v>31</v>
      </c>
      <c r="O23" s="27" t="s">
        <v>31</v>
      </c>
      <c r="P23" s="28" t="s">
        <v>31</v>
      </c>
      <c r="Q23" s="28" t="s">
        <v>31</v>
      </c>
      <c r="R23" s="28" t="s">
        <v>31</v>
      </c>
      <c r="S23" s="29" t="s">
        <v>31</v>
      </c>
      <c r="T23" s="77" t="s">
        <v>31</v>
      </c>
      <c r="U23" s="65" t="str">
        <f t="shared" si="0"/>
        <v>Non calcolato</v>
      </c>
      <c r="V23" s="69" t="s">
        <v>31</v>
      </c>
      <c r="W23" s="69" t="s">
        <v>31</v>
      </c>
      <c r="X23" s="66" t="str">
        <f t="shared" si="1"/>
        <v>Non calcolato</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row>
    <row r="24" spans="1:249" ht="36" x14ac:dyDescent="0.2">
      <c r="A24" s="79"/>
      <c r="B24" s="30" t="s">
        <v>107</v>
      </c>
      <c r="C24" s="31" t="s">
        <v>108</v>
      </c>
      <c r="D24" s="72" t="s">
        <v>82</v>
      </c>
      <c r="E24" s="8" t="s">
        <v>83</v>
      </c>
      <c r="F24" s="32" t="s">
        <v>84</v>
      </c>
      <c r="G24" s="33" t="s">
        <v>85</v>
      </c>
      <c r="H24" s="9" t="s">
        <v>86</v>
      </c>
      <c r="I24" s="24" t="s">
        <v>31</v>
      </c>
      <c r="J24" s="25" t="s">
        <v>31</v>
      </c>
      <c r="K24" s="34" t="s">
        <v>92</v>
      </c>
      <c r="L24" s="34" t="s">
        <v>109</v>
      </c>
      <c r="M24" s="25" t="s">
        <v>31</v>
      </c>
      <c r="N24" s="35" t="s">
        <v>31</v>
      </c>
      <c r="O24" s="27" t="s">
        <v>31</v>
      </c>
      <c r="P24" s="28" t="s">
        <v>31</v>
      </c>
      <c r="Q24" s="28" t="s">
        <v>31</v>
      </c>
      <c r="R24" s="28" t="s">
        <v>31</v>
      </c>
      <c r="S24" s="29" t="s">
        <v>31</v>
      </c>
      <c r="T24" s="77" t="s">
        <v>31</v>
      </c>
      <c r="U24" s="65" t="str">
        <f t="shared" si="0"/>
        <v>Non calcolato</v>
      </c>
      <c r="V24" s="69" t="s">
        <v>31</v>
      </c>
      <c r="W24" s="69" t="s">
        <v>31</v>
      </c>
      <c r="X24" s="66" t="str">
        <f t="shared" si="1"/>
        <v>Non calcolato</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row>
    <row r="25" spans="1:249" ht="26" x14ac:dyDescent="0.2">
      <c r="A25" s="79"/>
      <c r="B25" s="18" t="s">
        <v>110</v>
      </c>
      <c r="C25" s="19" t="s">
        <v>111</v>
      </c>
      <c r="D25" s="73" t="s">
        <v>82</v>
      </c>
      <c r="E25" s="20" t="s">
        <v>83</v>
      </c>
      <c r="F25" s="21" t="s">
        <v>84</v>
      </c>
      <c r="G25" s="22" t="s">
        <v>85</v>
      </c>
      <c r="H25" s="23" t="s">
        <v>86</v>
      </c>
      <c r="I25" s="24" t="s">
        <v>31</v>
      </c>
      <c r="J25" s="25" t="s">
        <v>31</v>
      </c>
      <c r="K25" s="34" t="s">
        <v>92</v>
      </c>
      <c r="L25" s="34" t="s">
        <v>112</v>
      </c>
      <c r="M25" s="25" t="s">
        <v>31</v>
      </c>
      <c r="N25" s="35" t="s">
        <v>31</v>
      </c>
      <c r="O25" s="27" t="s">
        <v>31</v>
      </c>
      <c r="P25" s="28" t="s">
        <v>31</v>
      </c>
      <c r="Q25" s="28" t="s">
        <v>31</v>
      </c>
      <c r="R25" s="28" t="s">
        <v>31</v>
      </c>
      <c r="S25" s="29" t="s">
        <v>31</v>
      </c>
      <c r="T25" s="77" t="s">
        <v>31</v>
      </c>
      <c r="U25" s="65" t="str">
        <f t="shared" si="0"/>
        <v>Non calcolato</v>
      </c>
      <c r="V25" s="69" t="s">
        <v>31</v>
      </c>
      <c r="W25" s="69" t="s">
        <v>31</v>
      </c>
      <c r="X25" s="66" t="str">
        <f t="shared" si="1"/>
        <v>Non calcolato</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row>
    <row r="26" spans="1:249" ht="26" x14ac:dyDescent="0.2">
      <c r="A26" s="79"/>
      <c r="B26" s="30" t="s">
        <v>113</v>
      </c>
      <c r="C26" s="31" t="s">
        <v>114</v>
      </c>
      <c r="D26" s="72" t="s">
        <v>82</v>
      </c>
      <c r="E26" s="8" t="s">
        <v>83</v>
      </c>
      <c r="F26" s="32" t="s">
        <v>84</v>
      </c>
      <c r="G26" s="33" t="s">
        <v>85</v>
      </c>
      <c r="H26" s="9" t="s">
        <v>86</v>
      </c>
      <c r="I26" s="24" t="s">
        <v>31</v>
      </c>
      <c r="J26" s="25" t="s">
        <v>31</v>
      </c>
      <c r="K26" s="34" t="s">
        <v>92</v>
      </c>
      <c r="L26" s="34" t="s">
        <v>115</v>
      </c>
      <c r="M26" s="25" t="s">
        <v>31</v>
      </c>
      <c r="N26" s="35" t="s">
        <v>31</v>
      </c>
      <c r="O26" s="27" t="s">
        <v>31</v>
      </c>
      <c r="P26" s="28" t="s">
        <v>31</v>
      </c>
      <c r="Q26" s="28" t="s">
        <v>31</v>
      </c>
      <c r="R26" s="28" t="s">
        <v>31</v>
      </c>
      <c r="S26" s="29" t="s">
        <v>31</v>
      </c>
      <c r="T26" s="77" t="s">
        <v>31</v>
      </c>
      <c r="U26" s="65" t="str">
        <f t="shared" si="0"/>
        <v>Non calcolato</v>
      </c>
      <c r="V26" s="69" t="s">
        <v>31</v>
      </c>
      <c r="W26" s="69" t="s">
        <v>31</v>
      </c>
      <c r="X26" s="66" t="str">
        <f t="shared" si="1"/>
        <v>Non calcolato</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row>
    <row r="27" spans="1:249" ht="26" x14ac:dyDescent="0.2">
      <c r="A27" s="79"/>
      <c r="B27" s="18" t="s">
        <v>116</v>
      </c>
      <c r="C27" s="19" t="s">
        <v>117</v>
      </c>
      <c r="D27" s="73" t="s">
        <v>82</v>
      </c>
      <c r="E27" s="20" t="s">
        <v>83</v>
      </c>
      <c r="F27" s="21" t="s">
        <v>84</v>
      </c>
      <c r="G27" s="22" t="s">
        <v>85</v>
      </c>
      <c r="H27" s="23" t="s">
        <v>86</v>
      </c>
      <c r="I27" s="24" t="s">
        <v>31</v>
      </c>
      <c r="J27" s="25" t="s">
        <v>31</v>
      </c>
      <c r="K27" s="34" t="s">
        <v>92</v>
      </c>
      <c r="L27" s="34">
        <v>0.15</v>
      </c>
      <c r="M27" s="25" t="s">
        <v>31</v>
      </c>
      <c r="N27" s="35" t="s">
        <v>31</v>
      </c>
      <c r="O27" s="27" t="s">
        <v>31</v>
      </c>
      <c r="P27" s="28" t="s">
        <v>31</v>
      </c>
      <c r="Q27" s="28" t="s">
        <v>31</v>
      </c>
      <c r="R27" s="28" t="s">
        <v>31</v>
      </c>
      <c r="S27" s="29" t="s">
        <v>31</v>
      </c>
      <c r="T27" s="77" t="s">
        <v>31</v>
      </c>
      <c r="U27" s="65" t="str">
        <f t="shared" si="0"/>
        <v>Non calcolato</v>
      </c>
      <c r="V27" s="69" t="s">
        <v>31</v>
      </c>
      <c r="W27" s="69" t="s">
        <v>31</v>
      </c>
      <c r="X27" s="66" t="str">
        <f t="shared" si="1"/>
        <v>Non calcolato</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row>
    <row r="28" spans="1:249" ht="26" x14ac:dyDescent="0.2">
      <c r="A28" s="79"/>
      <c r="B28" s="30" t="s">
        <v>118</v>
      </c>
      <c r="C28" s="31" t="s">
        <v>119</v>
      </c>
      <c r="D28" s="72" t="s">
        <v>82</v>
      </c>
      <c r="E28" s="8" t="s">
        <v>83</v>
      </c>
      <c r="F28" s="32" t="s">
        <v>84</v>
      </c>
      <c r="G28" s="33" t="s">
        <v>85</v>
      </c>
      <c r="H28" s="9" t="s">
        <v>86</v>
      </c>
      <c r="I28" s="24" t="s">
        <v>31</v>
      </c>
      <c r="J28" s="25" t="s">
        <v>31</v>
      </c>
      <c r="K28" s="34" t="s">
        <v>92</v>
      </c>
      <c r="L28" s="34">
        <v>0.1</v>
      </c>
      <c r="M28" s="25" t="s">
        <v>31</v>
      </c>
      <c r="N28" s="35" t="s">
        <v>31</v>
      </c>
      <c r="O28" s="27" t="s">
        <v>31</v>
      </c>
      <c r="P28" s="28" t="s">
        <v>31</v>
      </c>
      <c r="Q28" s="28" t="s">
        <v>31</v>
      </c>
      <c r="R28" s="28" t="s">
        <v>31</v>
      </c>
      <c r="S28" s="29" t="s">
        <v>31</v>
      </c>
      <c r="T28" s="77" t="s">
        <v>31</v>
      </c>
      <c r="U28" s="65" t="str">
        <f t="shared" si="0"/>
        <v>Non calcolato</v>
      </c>
      <c r="V28" s="69" t="s">
        <v>31</v>
      </c>
      <c r="W28" s="69" t="s">
        <v>31</v>
      </c>
      <c r="X28" s="66" t="str">
        <f t="shared" si="1"/>
        <v>Non calcolato</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row>
    <row r="29" spans="1:249" ht="26" x14ac:dyDescent="0.2">
      <c r="A29" s="79"/>
      <c r="B29" s="18" t="s">
        <v>120</v>
      </c>
      <c r="C29" s="19" t="s">
        <v>121</v>
      </c>
      <c r="D29" s="73" t="s">
        <v>82</v>
      </c>
      <c r="E29" s="20" t="s">
        <v>83</v>
      </c>
      <c r="F29" s="21" t="s">
        <v>84</v>
      </c>
      <c r="G29" s="22" t="s">
        <v>85</v>
      </c>
      <c r="H29" s="23" t="s">
        <v>86</v>
      </c>
      <c r="I29" s="24" t="s">
        <v>31</v>
      </c>
      <c r="J29" s="25" t="s">
        <v>31</v>
      </c>
      <c r="K29" s="34" t="s">
        <v>92</v>
      </c>
      <c r="L29" s="34">
        <v>0.08</v>
      </c>
      <c r="M29" s="25" t="s">
        <v>31</v>
      </c>
      <c r="N29" s="35" t="s">
        <v>31</v>
      </c>
      <c r="O29" s="27" t="s">
        <v>31</v>
      </c>
      <c r="P29" s="28" t="s">
        <v>31</v>
      </c>
      <c r="Q29" s="28" t="s">
        <v>31</v>
      </c>
      <c r="R29" s="28" t="s">
        <v>31</v>
      </c>
      <c r="S29" s="29" t="s">
        <v>31</v>
      </c>
      <c r="T29" s="77" t="s">
        <v>31</v>
      </c>
      <c r="U29" s="65" t="str">
        <f t="shared" si="0"/>
        <v>Non calcolato</v>
      </c>
      <c r="V29" s="69" t="s">
        <v>31</v>
      </c>
      <c r="W29" s="69" t="s">
        <v>31</v>
      </c>
      <c r="X29" s="66" t="str">
        <f t="shared" si="1"/>
        <v>Non calcolato</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row>
    <row r="30" spans="1:249" ht="26" x14ac:dyDescent="0.2">
      <c r="A30" s="79"/>
      <c r="B30" s="30" t="s">
        <v>122</v>
      </c>
      <c r="C30" s="31" t="s">
        <v>123</v>
      </c>
      <c r="D30" s="72" t="s">
        <v>82</v>
      </c>
      <c r="E30" s="8" t="s">
        <v>83</v>
      </c>
      <c r="F30" s="32" t="s">
        <v>84</v>
      </c>
      <c r="G30" s="33" t="s">
        <v>85</v>
      </c>
      <c r="H30" s="9" t="s">
        <v>86</v>
      </c>
      <c r="I30" s="24" t="s">
        <v>31</v>
      </c>
      <c r="J30" s="25" t="s">
        <v>31</v>
      </c>
      <c r="K30" s="34" t="s">
        <v>92</v>
      </c>
      <c r="L30" s="34">
        <v>0.08</v>
      </c>
      <c r="M30" s="25" t="s">
        <v>31</v>
      </c>
      <c r="N30" s="35" t="s">
        <v>31</v>
      </c>
      <c r="O30" s="27" t="s">
        <v>31</v>
      </c>
      <c r="P30" s="28" t="s">
        <v>31</v>
      </c>
      <c r="Q30" s="28" t="s">
        <v>31</v>
      </c>
      <c r="R30" s="28" t="s">
        <v>31</v>
      </c>
      <c r="S30" s="29" t="s">
        <v>31</v>
      </c>
      <c r="T30" s="77" t="s">
        <v>31</v>
      </c>
      <c r="U30" s="65" t="str">
        <f t="shared" si="0"/>
        <v>Non calcolato</v>
      </c>
      <c r="V30" s="69" t="s">
        <v>31</v>
      </c>
      <c r="W30" s="69" t="s">
        <v>31</v>
      </c>
      <c r="X30" s="66" t="str">
        <f t="shared" si="1"/>
        <v>Non calcolato</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row>
    <row r="31" spans="1:249" ht="26" x14ac:dyDescent="0.2">
      <c r="A31" s="79"/>
      <c r="B31" s="18" t="s">
        <v>124</v>
      </c>
      <c r="C31" s="19" t="s">
        <v>125</v>
      </c>
      <c r="D31" s="73" t="s">
        <v>82</v>
      </c>
      <c r="E31" s="20" t="s">
        <v>83</v>
      </c>
      <c r="F31" s="21" t="s">
        <v>84</v>
      </c>
      <c r="G31" s="22" t="s">
        <v>85</v>
      </c>
      <c r="H31" s="23" t="s">
        <v>86</v>
      </c>
      <c r="I31" s="24" t="s">
        <v>31</v>
      </c>
      <c r="J31" s="25" t="s">
        <v>31</v>
      </c>
      <c r="K31" s="34" t="s">
        <v>92</v>
      </c>
      <c r="L31" s="34">
        <v>0.12</v>
      </c>
      <c r="M31" s="25" t="s">
        <v>31</v>
      </c>
      <c r="N31" s="35" t="s">
        <v>31</v>
      </c>
      <c r="O31" s="27" t="s">
        <v>31</v>
      </c>
      <c r="P31" s="28" t="s">
        <v>31</v>
      </c>
      <c r="Q31" s="28" t="s">
        <v>31</v>
      </c>
      <c r="R31" s="28" t="s">
        <v>31</v>
      </c>
      <c r="S31" s="29" t="s">
        <v>31</v>
      </c>
      <c r="T31" s="77" t="s">
        <v>31</v>
      </c>
      <c r="U31" s="65" t="str">
        <f t="shared" si="0"/>
        <v>Non calcolato</v>
      </c>
      <c r="V31" s="69" t="s">
        <v>31</v>
      </c>
      <c r="W31" s="69" t="s">
        <v>31</v>
      </c>
      <c r="X31" s="66" t="str">
        <f t="shared" si="1"/>
        <v>Non calcolato</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row>
    <row r="32" spans="1:249" ht="26" x14ac:dyDescent="0.2">
      <c r="A32" s="79"/>
      <c r="B32" s="30" t="s">
        <v>126</v>
      </c>
      <c r="C32" s="31" t="s">
        <v>127</v>
      </c>
      <c r="D32" s="72" t="s">
        <v>82</v>
      </c>
      <c r="E32" s="8" t="s">
        <v>83</v>
      </c>
      <c r="F32" s="32" t="s">
        <v>84</v>
      </c>
      <c r="G32" s="33" t="s">
        <v>85</v>
      </c>
      <c r="H32" s="9" t="s">
        <v>86</v>
      </c>
      <c r="I32" s="24" t="s">
        <v>31</v>
      </c>
      <c r="J32" s="25" t="s">
        <v>31</v>
      </c>
      <c r="K32" s="34" t="s">
        <v>92</v>
      </c>
      <c r="L32" s="34" t="s">
        <v>128</v>
      </c>
      <c r="M32" s="25" t="s">
        <v>31</v>
      </c>
      <c r="N32" s="35" t="s">
        <v>31</v>
      </c>
      <c r="O32" s="27" t="s">
        <v>31</v>
      </c>
      <c r="P32" s="28" t="s">
        <v>31</v>
      </c>
      <c r="Q32" s="28" t="s">
        <v>31</v>
      </c>
      <c r="R32" s="28" t="s">
        <v>31</v>
      </c>
      <c r="S32" s="29" t="s">
        <v>31</v>
      </c>
      <c r="T32" s="77" t="s">
        <v>31</v>
      </c>
      <c r="U32" s="65" t="str">
        <f t="shared" si="0"/>
        <v>Non calcolato</v>
      </c>
      <c r="V32" s="69" t="s">
        <v>31</v>
      </c>
      <c r="W32" s="69" t="s">
        <v>31</v>
      </c>
      <c r="X32" s="66" t="str">
        <f t="shared" si="1"/>
        <v>Non calcolato</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row>
    <row r="33" spans="1:249" ht="26" x14ac:dyDescent="0.2">
      <c r="A33" s="79"/>
      <c r="B33" s="18" t="s">
        <v>129</v>
      </c>
      <c r="C33" s="19" t="s">
        <v>130</v>
      </c>
      <c r="D33" s="73" t="s">
        <v>82</v>
      </c>
      <c r="E33" s="20" t="s">
        <v>83</v>
      </c>
      <c r="F33" s="21" t="s">
        <v>84</v>
      </c>
      <c r="G33" s="22" t="s">
        <v>85</v>
      </c>
      <c r="H33" s="23" t="s">
        <v>86</v>
      </c>
      <c r="I33" s="24" t="s">
        <v>31</v>
      </c>
      <c r="J33" s="25" t="s">
        <v>31</v>
      </c>
      <c r="K33" s="34" t="s">
        <v>92</v>
      </c>
      <c r="L33" s="25" t="s">
        <v>31</v>
      </c>
      <c r="M33" s="25" t="s">
        <v>31</v>
      </c>
      <c r="N33" s="35" t="s">
        <v>31</v>
      </c>
      <c r="O33" s="27" t="s">
        <v>31</v>
      </c>
      <c r="P33" s="28" t="s">
        <v>31</v>
      </c>
      <c r="Q33" s="28" t="s">
        <v>31</v>
      </c>
      <c r="R33" s="28" t="s">
        <v>31</v>
      </c>
      <c r="S33" s="29" t="s">
        <v>31</v>
      </c>
      <c r="T33" s="77" t="s">
        <v>31</v>
      </c>
      <c r="U33" s="65" t="str">
        <f t="shared" si="0"/>
        <v>Non calcolato</v>
      </c>
      <c r="V33" s="69" t="s">
        <v>31</v>
      </c>
      <c r="W33" s="69" t="s">
        <v>31</v>
      </c>
      <c r="X33" s="66" t="str">
        <f t="shared" si="1"/>
        <v>Non calcolato</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row>
    <row r="34" spans="1:249" ht="26" x14ac:dyDescent="0.2">
      <c r="A34" s="79"/>
      <c r="B34" s="30" t="s">
        <v>131</v>
      </c>
      <c r="C34" s="31" t="s">
        <v>132</v>
      </c>
      <c r="D34" s="72" t="s">
        <v>82</v>
      </c>
      <c r="E34" s="8" t="s">
        <v>83</v>
      </c>
      <c r="F34" s="32" t="s">
        <v>84</v>
      </c>
      <c r="G34" s="33" t="s">
        <v>85</v>
      </c>
      <c r="H34" s="9" t="s">
        <v>86</v>
      </c>
      <c r="I34" s="24" t="s">
        <v>31</v>
      </c>
      <c r="J34" s="25" t="s">
        <v>31</v>
      </c>
      <c r="K34" s="34" t="s">
        <v>92</v>
      </c>
      <c r="L34" s="34" t="s">
        <v>31</v>
      </c>
      <c r="M34" s="25" t="s">
        <v>31</v>
      </c>
      <c r="N34" s="35" t="s">
        <v>31</v>
      </c>
      <c r="O34" s="27" t="s">
        <v>31</v>
      </c>
      <c r="P34" s="28" t="s">
        <v>31</v>
      </c>
      <c r="Q34" s="28" t="s">
        <v>31</v>
      </c>
      <c r="R34" s="28" t="s">
        <v>31</v>
      </c>
      <c r="S34" s="29" t="s">
        <v>31</v>
      </c>
      <c r="T34" s="77" t="s">
        <v>31</v>
      </c>
      <c r="U34" s="65" t="str">
        <f t="shared" si="0"/>
        <v>Non calcolato</v>
      </c>
      <c r="V34" s="69" t="s">
        <v>31</v>
      </c>
      <c r="W34" s="69" t="s">
        <v>31</v>
      </c>
      <c r="X34" s="66" t="str">
        <f t="shared" si="1"/>
        <v>Non calcolato</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row>
    <row r="35" spans="1:249" ht="26" x14ac:dyDescent="0.2">
      <c r="A35" s="79"/>
      <c r="B35" s="18" t="s">
        <v>133</v>
      </c>
      <c r="C35" s="19" t="s">
        <v>134</v>
      </c>
      <c r="D35" s="73" t="s">
        <v>82</v>
      </c>
      <c r="E35" s="20" t="s">
        <v>83</v>
      </c>
      <c r="F35" s="21" t="s">
        <v>84</v>
      </c>
      <c r="G35" s="22" t="s">
        <v>85</v>
      </c>
      <c r="H35" s="23" t="s">
        <v>86</v>
      </c>
      <c r="I35" s="24" t="s">
        <v>31</v>
      </c>
      <c r="J35" s="25" t="s">
        <v>31</v>
      </c>
      <c r="K35" s="34" t="s">
        <v>92</v>
      </c>
      <c r="L35" s="25" t="s">
        <v>31</v>
      </c>
      <c r="M35" s="25" t="s">
        <v>31</v>
      </c>
      <c r="N35" s="35" t="s">
        <v>31</v>
      </c>
      <c r="O35" s="27" t="s">
        <v>31</v>
      </c>
      <c r="P35" s="28" t="s">
        <v>31</v>
      </c>
      <c r="Q35" s="28" t="s">
        <v>31</v>
      </c>
      <c r="R35" s="28" t="s">
        <v>31</v>
      </c>
      <c r="S35" s="29" t="s">
        <v>31</v>
      </c>
      <c r="T35" s="77" t="s">
        <v>31</v>
      </c>
      <c r="U35" s="65" t="str">
        <f t="shared" si="0"/>
        <v>Non calcolato</v>
      </c>
      <c r="V35" s="69" t="s">
        <v>31</v>
      </c>
      <c r="W35" s="69" t="s">
        <v>31</v>
      </c>
      <c r="X35" s="66" t="str">
        <f t="shared" si="1"/>
        <v>Non calcolato</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row>
    <row r="36" spans="1:249" ht="26" x14ac:dyDescent="0.2">
      <c r="A36" s="79"/>
      <c r="B36" s="30" t="s">
        <v>135</v>
      </c>
      <c r="C36" s="31" t="s">
        <v>136</v>
      </c>
      <c r="D36" s="72" t="s">
        <v>82</v>
      </c>
      <c r="E36" s="8" t="s">
        <v>83</v>
      </c>
      <c r="F36" s="32" t="s">
        <v>84</v>
      </c>
      <c r="G36" s="33" t="s">
        <v>85</v>
      </c>
      <c r="H36" s="9" t="s">
        <v>86</v>
      </c>
      <c r="I36" s="24" t="s">
        <v>31</v>
      </c>
      <c r="J36" s="25" t="s">
        <v>31</v>
      </c>
      <c r="K36" s="34" t="s">
        <v>92</v>
      </c>
      <c r="L36" s="25" t="s">
        <v>31</v>
      </c>
      <c r="M36" s="25" t="s">
        <v>31</v>
      </c>
      <c r="N36" s="35" t="s">
        <v>31</v>
      </c>
      <c r="O36" s="27" t="s">
        <v>31</v>
      </c>
      <c r="P36" s="28" t="s">
        <v>31</v>
      </c>
      <c r="Q36" s="28" t="s">
        <v>31</v>
      </c>
      <c r="R36" s="28" t="s">
        <v>31</v>
      </c>
      <c r="S36" s="29" t="s">
        <v>31</v>
      </c>
      <c r="T36" s="77" t="s">
        <v>31</v>
      </c>
      <c r="U36" s="65" t="str">
        <f t="shared" si="0"/>
        <v>Non calcolato</v>
      </c>
      <c r="V36" s="69" t="s">
        <v>31</v>
      </c>
      <c r="W36" s="69" t="s">
        <v>31</v>
      </c>
      <c r="X36" s="66" t="str">
        <f t="shared" si="1"/>
        <v>Non calcolato</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row>
    <row r="37" spans="1:249" ht="26" x14ac:dyDescent="0.2">
      <c r="A37" s="79"/>
      <c r="B37" s="18" t="s">
        <v>137</v>
      </c>
      <c r="C37" s="19" t="s">
        <v>138</v>
      </c>
      <c r="D37" s="73" t="s">
        <v>82</v>
      </c>
      <c r="E37" s="20" t="s">
        <v>83</v>
      </c>
      <c r="F37" s="21" t="s">
        <v>84</v>
      </c>
      <c r="G37" s="22" t="s">
        <v>85</v>
      </c>
      <c r="H37" s="23" t="s">
        <v>86</v>
      </c>
      <c r="I37" s="24" t="s">
        <v>31</v>
      </c>
      <c r="J37" s="25" t="s">
        <v>31</v>
      </c>
      <c r="K37" s="34" t="s">
        <v>139</v>
      </c>
      <c r="L37" s="34" t="s">
        <v>31</v>
      </c>
      <c r="M37" s="25" t="s">
        <v>31</v>
      </c>
      <c r="N37" s="35" t="s">
        <v>31</v>
      </c>
      <c r="O37" s="27" t="s">
        <v>31</v>
      </c>
      <c r="P37" s="28" t="s">
        <v>31</v>
      </c>
      <c r="Q37" s="28" t="s">
        <v>31</v>
      </c>
      <c r="R37" s="28" t="s">
        <v>31</v>
      </c>
      <c r="S37" s="29" t="s">
        <v>31</v>
      </c>
      <c r="T37" s="77" t="s">
        <v>31</v>
      </c>
      <c r="U37" s="65" t="str">
        <f t="shared" si="0"/>
        <v>Non calcolato</v>
      </c>
      <c r="V37" s="69" t="s">
        <v>31</v>
      </c>
      <c r="W37" s="69" t="s">
        <v>31</v>
      </c>
      <c r="X37" s="66" t="str">
        <f t="shared" si="1"/>
        <v>Non calcolato</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row>
    <row r="38" spans="1:249" ht="24" x14ac:dyDescent="0.2">
      <c r="A38" s="79"/>
      <c r="B38" s="30" t="s">
        <v>140</v>
      </c>
      <c r="C38" s="31" t="s">
        <v>141</v>
      </c>
      <c r="D38" s="72" t="s">
        <v>142</v>
      </c>
      <c r="E38" s="8" t="s">
        <v>31</v>
      </c>
      <c r="F38" s="32" t="s">
        <v>143</v>
      </c>
      <c r="G38" s="33">
        <v>2.4E-2</v>
      </c>
      <c r="H38" s="9" t="s">
        <v>144</v>
      </c>
      <c r="I38" s="24" t="s">
        <v>31</v>
      </c>
      <c r="J38" s="25" t="s">
        <v>31</v>
      </c>
      <c r="K38" s="34" t="s">
        <v>145</v>
      </c>
      <c r="L38" s="25" t="s">
        <v>31</v>
      </c>
      <c r="M38" s="25" t="s">
        <v>31</v>
      </c>
      <c r="N38" s="35" t="s">
        <v>31</v>
      </c>
      <c r="O38" s="27" t="s">
        <v>31</v>
      </c>
      <c r="P38" s="28" t="s">
        <v>31</v>
      </c>
      <c r="Q38" s="28" t="s">
        <v>31</v>
      </c>
      <c r="R38" s="28" t="s">
        <v>31</v>
      </c>
      <c r="S38" s="29" t="s">
        <v>31</v>
      </c>
      <c r="T38" s="77" t="s">
        <v>31</v>
      </c>
      <c r="U38" s="65" t="str">
        <f t="shared" si="0"/>
        <v>Non calcolato</v>
      </c>
      <c r="V38" s="69" t="s">
        <v>31</v>
      </c>
      <c r="W38" s="69" t="s">
        <v>31</v>
      </c>
      <c r="X38" s="66" t="str">
        <f t="shared" si="1"/>
        <v>Non calcolato</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row>
    <row r="39" spans="1:249" ht="24" x14ac:dyDescent="0.2">
      <c r="A39" s="79"/>
      <c r="B39" s="18" t="s">
        <v>146</v>
      </c>
      <c r="C39" s="19" t="s">
        <v>147</v>
      </c>
      <c r="D39" s="73" t="s">
        <v>148</v>
      </c>
      <c r="E39" s="20" t="s">
        <v>31</v>
      </c>
      <c r="F39" s="21" t="s">
        <v>149</v>
      </c>
      <c r="G39" s="22">
        <v>0.14000000000000001</v>
      </c>
      <c r="H39" s="23" t="s">
        <v>144</v>
      </c>
      <c r="I39" s="24" t="s">
        <v>31</v>
      </c>
      <c r="J39" s="25" t="s">
        <v>31</v>
      </c>
      <c r="K39" s="34" t="s">
        <v>145</v>
      </c>
      <c r="L39" s="25" t="s">
        <v>31</v>
      </c>
      <c r="M39" s="25" t="s">
        <v>31</v>
      </c>
      <c r="N39" s="35" t="s">
        <v>31</v>
      </c>
      <c r="O39" s="27" t="s">
        <v>31</v>
      </c>
      <c r="P39" s="28" t="s">
        <v>31</v>
      </c>
      <c r="Q39" s="28" t="s">
        <v>31</v>
      </c>
      <c r="R39" s="28" t="s">
        <v>31</v>
      </c>
      <c r="S39" s="29" t="s">
        <v>31</v>
      </c>
      <c r="T39" s="77" t="s">
        <v>31</v>
      </c>
      <c r="U39" s="65" t="str">
        <f t="shared" si="0"/>
        <v>Non calcolato</v>
      </c>
      <c r="V39" s="69" t="s">
        <v>31</v>
      </c>
      <c r="W39" s="69" t="s">
        <v>31</v>
      </c>
      <c r="X39" s="66" t="str">
        <f t="shared" si="1"/>
        <v>Non calcolato</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row>
    <row r="40" spans="1:249" ht="24" x14ac:dyDescent="0.2">
      <c r="A40" s="79"/>
      <c r="B40" s="30" t="s">
        <v>150</v>
      </c>
      <c r="C40" s="31" t="s">
        <v>151</v>
      </c>
      <c r="D40" s="72" t="s">
        <v>142</v>
      </c>
      <c r="E40" s="8" t="s">
        <v>31</v>
      </c>
      <c r="F40" s="32" t="s">
        <v>143</v>
      </c>
      <c r="G40" s="33">
        <v>2.4E-2</v>
      </c>
      <c r="H40" s="9" t="s">
        <v>144</v>
      </c>
      <c r="I40" s="24" t="s">
        <v>31</v>
      </c>
      <c r="J40" s="25" t="s">
        <v>31</v>
      </c>
      <c r="K40" s="34" t="s">
        <v>145</v>
      </c>
      <c r="L40" s="25" t="s">
        <v>31</v>
      </c>
      <c r="M40" s="25" t="s">
        <v>31</v>
      </c>
      <c r="N40" s="35" t="s">
        <v>31</v>
      </c>
      <c r="O40" s="27" t="s">
        <v>31</v>
      </c>
      <c r="P40" s="28" t="s">
        <v>31</v>
      </c>
      <c r="Q40" s="28" t="s">
        <v>31</v>
      </c>
      <c r="R40" s="28" t="s">
        <v>31</v>
      </c>
      <c r="S40" s="29" t="s">
        <v>31</v>
      </c>
      <c r="T40" s="77" t="s">
        <v>31</v>
      </c>
      <c r="U40" s="65" t="str">
        <f t="shared" si="0"/>
        <v>Non calcolato</v>
      </c>
      <c r="V40" s="69" t="s">
        <v>31</v>
      </c>
      <c r="W40" s="69" t="s">
        <v>31</v>
      </c>
      <c r="X40" s="66" t="str">
        <f t="shared" si="1"/>
        <v>Non calcolato</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row>
    <row r="41" spans="1:249" ht="26" x14ac:dyDescent="0.2">
      <c r="A41" s="79"/>
      <c r="B41" s="18" t="s">
        <v>152</v>
      </c>
      <c r="C41" s="19" t="s">
        <v>153</v>
      </c>
      <c r="D41" s="73" t="s">
        <v>142</v>
      </c>
      <c r="E41" s="20" t="s">
        <v>31</v>
      </c>
      <c r="F41" s="21" t="s">
        <v>143</v>
      </c>
      <c r="G41" s="22">
        <v>2.4E-2</v>
      </c>
      <c r="H41" s="23" t="s">
        <v>144</v>
      </c>
      <c r="I41" s="24" t="s">
        <v>31</v>
      </c>
      <c r="J41" s="25" t="s">
        <v>31</v>
      </c>
      <c r="K41" s="34" t="s">
        <v>154</v>
      </c>
      <c r="L41" s="25" t="s">
        <v>31</v>
      </c>
      <c r="M41" s="25" t="s">
        <v>31</v>
      </c>
      <c r="N41" s="35" t="s">
        <v>31</v>
      </c>
      <c r="O41" s="27" t="s">
        <v>31</v>
      </c>
      <c r="P41" s="28" t="s">
        <v>31</v>
      </c>
      <c r="Q41" s="28" t="s">
        <v>31</v>
      </c>
      <c r="R41" s="28" t="s">
        <v>31</v>
      </c>
      <c r="S41" s="29" t="s">
        <v>31</v>
      </c>
      <c r="T41" s="77" t="s">
        <v>31</v>
      </c>
      <c r="U41" s="65" t="str">
        <f t="shared" si="0"/>
        <v>Non calcolato</v>
      </c>
      <c r="V41" s="69" t="s">
        <v>31</v>
      </c>
      <c r="W41" s="69" t="s">
        <v>31</v>
      </c>
      <c r="X41" s="66" t="str">
        <f t="shared" si="1"/>
        <v>Non calcolato</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row>
    <row r="42" spans="1:249" ht="26" x14ac:dyDescent="0.2">
      <c r="A42" s="79"/>
      <c r="B42" s="30" t="s">
        <v>155</v>
      </c>
      <c r="C42" s="31" t="s">
        <v>156</v>
      </c>
      <c r="D42" s="72" t="s">
        <v>142</v>
      </c>
      <c r="E42" s="8" t="s">
        <v>31</v>
      </c>
      <c r="F42" s="32" t="s">
        <v>143</v>
      </c>
      <c r="G42" s="33">
        <v>2.4E-2</v>
      </c>
      <c r="H42" s="9" t="s">
        <v>144</v>
      </c>
      <c r="I42" s="24" t="s">
        <v>31</v>
      </c>
      <c r="J42" s="25" t="s">
        <v>31</v>
      </c>
      <c r="K42" s="34" t="s">
        <v>154</v>
      </c>
      <c r="L42" s="25" t="s">
        <v>31</v>
      </c>
      <c r="M42" s="25" t="s">
        <v>31</v>
      </c>
      <c r="N42" s="35" t="s">
        <v>31</v>
      </c>
      <c r="O42" s="27" t="s">
        <v>31</v>
      </c>
      <c r="P42" s="28" t="s">
        <v>31</v>
      </c>
      <c r="Q42" s="28" t="s">
        <v>31</v>
      </c>
      <c r="R42" s="28" t="s">
        <v>31</v>
      </c>
      <c r="S42" s="29" t="s">
        <v>31</v>
      </c>
      <c r="T42" s="77" t="s">
        <v>31</v>
      </c>
      <c r="U42" s="65" t="str">
        <f t="shared" si="0"/>
        <v>Non calcolato</v>
      </c>
      <c r="V42" s="69" t="s">
        <v>31</v>
      </c>
      <c r="W42" s="69" t="s">
        <v>31</v>
      </c>
      <c r="X42" s="66" t="str">
        <f t="shared" si="1"/>
        <v>Non calcolato</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row>
    <row r="43" spans="1:249" ht="26" x14ac:dyDescent="0.2">
      <c r="A43" s="79"/>
      <c r="B43" s="18" t="s">
        <v>157</v>
      </c>
      <c r="C43" s="19" t="s">
        <v>158</v>
      </c>
      <c r="D43" s="73" t="s">
        <v>148</v>
      </c>
      <c r="E43" s="20" t="s">
        <v>31</v>
      </c>
      <c r="F43" s="21" t="s">
        <v>149</v>
      </c>
      <c r="G43" s="22">
        <v>0.14000000000000001</v>
      </c>
      <c r="H43" s="23" t="s">
        <v>144</v>
      </c>
      <c r="I43" s="24" t="s">
        <v>31</v>
      </c>
      <c r="J43" s="25" t="s">
        <v>31</v>
      </c>
      <c r="K43" s="34" t="s">
        <v>159</v>
      </c>
      <c r="L43" s="25" t="s">
        <v>31</v>
      </c>
      <c r="M43" s="25" t="s">
        <v>31</v>
      </c>
      <c r="N43" s="35" t="s">
        <v>31</v>
      </c>
      <c r="O43" s="27" t="s">
        <v>31</v>
      </c>
      <c r="P43" s="28" t="s">
        <v>31</v>
      </c>
      <c r="Q43" s="28" t="s">
        <v>31</v>
      </c>
      <c r="R43" s="28" t="s">
        <v>31</v>
      </c>
      <c r="S43" s="29" t="s">
        <v>31</v>
      </c>
      <c r="T43" s="77" t="s">
        <v>31</v>
      </c>
      <c r="U43" s="65" t="str">
        <f t="shared" si="0"/>
        <v>Non calcolato</v>
      </c>
      <c r="V43" s="69" t="s">
        <v>31</v>
      </c>
      <c r="W43" s="69" t="s">
        <v>31</v>
      </c>
      <c r="X43" s="66" t="str">
        <f t="shared" si="1"/>
        <v>Non calcolato</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row>
    <row r="44" spans="1:249" ht="26" x14ac:dyDescent="0.2">
      <c r="A44" s="79"/>
      <c r="B44" s="30" t="s">
        <v>160</v>
      </c>
      <c r="C44" s="31" t="s">
        <v>161</v>
      </c>
      <c r="D44" s="72" t="s">
        <v>148</v>
      </c>
      <c r="E44" s="8" t="s">
        <v>31</v>
      </c>
      <c r="F44" s="32" t="s">
        <v>149</v>
      </c>
      <c r="G44" s="33">
        <v>0.14000000000000001</v>
      </c>
      <c r="H44" s="9" t="s">
        <v>144</v>
      </c>
      <c r="I44" s="24" t="s">
        <v>31</v>
      </c>
      <c r="J44" s="25" t="s">
        <v>31</v>
      </c>
      <c r="K44" s="34" t="s">
        <v>159</v>
      </c>
      <c r="L44" s="34">
        <v>0.3</v>
      </c>
      <c r="M44" s="25" t="s">
        <v>31</v>
      </c>
      <c r="N44" s="35" t="s">
        <v>31</v>
      </c>
      <c r="O44" s="27" t="s">
        <v>31</v>
      </c>
      <c r="P44" s="28" t="s">
        <v>31</v>
      </c>
      <c r="Q44" s="28" t="s">
        <v>31</v>
      </c>
      <c r="R44" s="28" t="s">
        <v>31</v>
      </c>
      <c r="S44" s="29" t="s">
        <v>31</v>
      </c>
      <c r="T44" s="77" t="s">
        <v>31</v>
      </c>
      <c r="U44" s="65" t="str">
        <f t="shared" si="0"/>
        <v>Non calcolato</v>
      </c>
      <c r="V44" s="69" t="s">
        <v>31</v>
      </c>
      <c r="W44" s="69" t="s">
        <v>31</v>
      </c>
      <c r="X44" s="66" t="str">
        <f t="shared" si="1"/>
        <v>Non calcolato</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row>
    <row r="45" spans="1:249" ht="26" x14ac:dyDescent="0.2">
      <c r="A45" s="79"/>
      <c r="B45" s="18" t="s">
        <v>162</v>
      </c>
      <c r="C45" s="19" t="s">
        <v>163</v>
      </c>
      <c r="D45" s="73" t="s">
        <v>82</v>
      </c>
      <c r="E45" s="20" t="s">
        <v>83</v>
      </c>
      <c r="F45" s="21" t="s">
        <v>164</v>
      </c>
      <c r="G45" s="22" t="s">
        <v>85</v>
      </c>
      <c r="H45" s="23" t="s">
        <v>86</v>
      </c>
      <c r="I45" s="24" t="s">
        <v>31</v>
      </c>
      <c r="J45" s="25" t="s">
        <v>31</v>
      </c>
      <c r="K45" s="34" t="s">
        <v>92</v>
      </c>
      <c r="L45" s="25" t="s">
        <v>31</v>
      </c>
      <c r="M45" s="25" t="s">
        <v>31</v>
      </c>
      <c r="N45" s="35" t="s">
        <v>31</v>
      </c>
      <c r="O45" s="27" t="s">
        <v>31</v>
      </c>
      <c r="P45" s="28" t="s">
        <v>31</v>
      </c>
      <c r="Q45" s="28" t="s">
        <v>31</v>
      </c>
      <c r="R45" s="28" t="s">
        <v>31</v>
      </c>
      <c r="S45" s="29" t="s">
        <v>31</v>
      </c>
      <c r="T45" s="77" t="s">
        <v>31</v>
      </c>
      <c r="U45" s="65" t="str">
        <f t="shared" si="0"/>
        <v>Non calcolato</v>
      </c>
      <c r="V45" s="69" t="s">
        <v>31</v>
      </c>
      <c r="W45" s="69" t="s">
        <v>31</v>
      </c>
      <c r="X45" s="66" t="str">
        <f t="shared" si="1"/>
        <v>Non calcolato</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row>
    <row r="46" spans="1:249" ht="24" x14ac:dyDescent="0.2">
      <c r="A46" s="79" t="s">
        <v>165</v>
      </c>
      <c r="B46" s="30" t="s">
        <v>166</v>
      </c>
      <c r="C46" s="31" t="s">
        <v>167</v>
      </c>
      <c r="D46" s="72" t="s">
        <v>168</v>
      </c>
      <c r="E46" s="8" t="s">
        <v>31</v>
      </c>
      <c r="F46" s="32" t="s">
        <v>169</v>
      </c>
      <c r="G46" s="33">
        <v>3.5000000000000003E-2</v>
      </c>
      <c r="H46" s="9" t="s">
        <v>144</v>
      </c>
      <c r="I46" s="24" t="s">
        <v>31</v>
      </c>
      <c r="J46" s="25" t="s">
        <v>31</v>
      </c>
      <c r="K46" s="34" t="s">
        <v>145</v>
      </c>
      <c r="L46" s="25" t="s">
        <v>31</v>
      </c>
      <c r="M46" s="25" t="s">
        <v>31</v>
      </c>
      <c r="N46" s="35" t="s">
        <v>31</v>
      </c>
      <c r="O46" s="27" t="s">
        <v>31</v>
      </c>
      <c r="P46" s="28" t="s">
        <v>31</v>
      </c>
      <c r="Q46" s="28" t="s">
        <v>31</v>
      </c>
      <c r="R46" s="28" t="s">
        <v>31</v>
      </c>
      <c r="S46" s="29" t="s">
        <v>31</v>
      </c>
      <c r="T46" s="77" t="s">
        <v>31</v>
      </c>
      <c r="U46" s="65" t="str">
        <f t="shared" si="0"/>
        <v>Non calcolato</v>
      </c>
      <c r="V46" s="69" t="s">
        <v>31</v>
      </c>
      <c r="W46" s="69" t="s">
        <v>31</v>
      </c>
      <c r="X46" s="66" t="str">
        <f t="shared" si="1"/>
        <v>Non calcolato</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row>
    <row r="47" spans="1:249" ht="16" x14ac:dyDescent="0.2">
      <c r="A47" s="79"/>
      <c r="B47" s="18" t="s">
        <v>170</v>
      </c>
      <c r="C47" s="19" t="s">
        <v>171</v>
      </c>
      <c r="D47" s="73" t="s">
        <v>172</v>
      </c>
      <c r="E47" s="20" t="s">
        <v>31</v>
      </c>
      <c r="F47" s="21" t="s">
        <v>173</v>
      </c>
      <c r="G47" s="22">
        <v>5.0000000000000001E-3</v>
      </c>
      <c r="H47" s="23" t="s">
        <v>144</v>
      </c>
      <c r="I47" s="24" t="s">
        <v>31</v>
      </c>
      <c r="J47" s="25" t="s">
        <v>31</v>
      </c>
      <c r="K47" s="34" t="s">
        <v>145</v>
      </c>
      <c r="L47" s="25" t="s">
        <v>31</v>
      </c>
      <c r="M47" s="25" t="s">
        <v>31</v>
      </c>
      <c r="N47" s="35" t="s">
        <v>31</v>
      </c>
      <c r="O47" s="27" t="s">
        <v>31</v>
      </c>
      <c r="P47" s="28" t="s">
        <v>31</v>
      </c>
      <c r="Q47" s="28" t="s">
        <v>31</v>
      </c>
      <c r="R47" s="28" t="s">
        <v>31</v>
      </c>
      <c r="S47" s="29" t="s">
        <v>31</v>
      </c>
      <c r="T47" s="77" t="s">
        <v>31</v>
      </c>
      <c r="U47" s="65" t="str">
        <f t="shared" si="0"/>
        <v>Non calcolato</v>
      </c>
      <c r="V47" s="69" t="s">
        <v>31</v>
      </c>
      <c r="W47" s="69" t="s">
        <v>31</v>
      </c>
      <c r="X47" s="66" t="str">
        <f t="shared" si="1"/>
        <v>Non calcolato</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row>
    <row r="48" spans="1:249" ht="26" x14ac:dyDescent="0.2">
      <c r="A48" s="79"/>
      <c r="B48" s="30" t="s">
        <v>174</v>
      </c>
      <c r="C48" s="31" t="s">
        <v>175</v>
      </c>
      <c r="D48" s="72" t="s">
        <v>176</v>
      </c>
      <c r="E48" s="8" t="s">
        <v>31</v>
      </c>
      <c r="F48" s="32" t="s">
        <v>177</v>
      </c>
      <c r="G48" s="33">
        <v>0.04</v>
      </c>
      <c r="H48" s="9" t="s">
        <v>144</v>
      </c>
      <c r="I48" s="24" t="s">
        <v>31</v>
      </c>
      <c r="J48" s="25" t="s">
        <v>31</v>
      </c>
      <c r="K48" s="34" t="s">
        <v>145</v>
      </c>
      <c r="L48" s="25" t="s">
        <v>31</v>
      </c>
      <c r="M48" s="25" t="s">
        <v>31</v>
      </c>
      <c r="N48" s="35" t="s">
        <v>31</v>
      </c>
      <c r="O48" s="27" t="s">
        <v>31</v>
      </c>
      <c r="P48" s="28" t="s">
        <v>31</v>
      </c>
      <c r="Q48" s="28" t="s">
        <v>31</v>
      </c>
      <c r="R48" s="28" t="s">
        <v>31</v>
      </c>
      <c r="S48" s="29" t="s">
        <v>31</v>
      </c>
      <c r="T48" s="77" t="s">
        <v>31</v>
      </c>
      <c r="U48" s="65" t="str">
        <f t="shared" si="0"/>
        <v>Non calcolato</v>
      </c>
      <c r="V48" s="69" t="s">
        <v>31</v>
      </c>
      <c r="W48" s="69" t="s">
        <v>31</v>
      </c>
      <c r="X48" s="66" t="str">
        <f t="shared" si="1"/>
        <v>Non calcolato</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row>
    <row r="49" spans="1:249" ht="26" x14ac:dyDescent="0.2">
      <c r="A49" s="79"/>
      <c r="B49" s="18" t="s">
        <v>178</v>
      </c>
      <c r="C49" s="19" t="s">
        <v>179</v>
      </c>
      <c r="D49" s="73" t="s">
        <v>176</v>
      </c>
      <c r="E49" s="20" t="s">
        <v>31</v>
      </c>
      <c r="F49" s="21" t="s">
        <v>177</v>
      </c>
      <c r="G49" s="22">
        <v>0.04</v>
      </c>
      <c r="H49" s="23" t="s">
        <v>144</v>
      </c>
      <c r="I49" s="24" t="s">
        <v>31</v>
      </c>
      <c r="J49" s="25" t="s">
        <v>31</v>
      </c>
      <c r="K49" s="34" t="s">
        <v>145</v>
      </c>
      <c r="L49" s="25" t="s">
        <v>31</v>
      </c>
      <c r="M49" s="25" t="s">
        <v>31</v>
      </c>
      <c r="N49" s="35" t="s">
        <v>31</v>
      </c>
      <c r="O49" s="27" t="s">
        <v>31</v>
      </c>
      <c r="P49" s="28" t="s">
        <v>31</v>
      </c>
      <c r="Q49" s="28" t="s">
        <v>31</v>
      </c>
      <c r="R49" s="28" t="s">
        <v>31</v>
      </c>
      <c r="S49" s="29" t="s">
        <v>31</v>
      </c>
      <c r="T49" s="77" t="s">
        <v>31</v>
      </c>
      <c r="U49" s="65" t="str">
        <f t="shared" si="0"/>
        <v>Non calcolato</v>
      </c>
      <c r="V49" s="69" t="s">
        <v>31</v>
      </c>
      <c r="W49" s="69" t="s">
        <v>31</v>
      </c>
      <c r="X49" s="66" t="str">
        <f t="shared" si="1"/>
        <v>Non calcolato</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row>
    <row r="50" spans="1:249" ht="36" x14ac:dyDescent="0.2">
      <c r="A50" s="79"/>
      <c r="B50" s="30" t="s">
        <v>180</v>
      </c>
      <c r="C50" s="31" t="s">
        <v>181</v>
      </c>
      <c r="D50" s="72" t="s">
        <v>182</v>
      </c>
      <c r="E50" s="8" t="s">
        <v>31</v>
      </c>
      <c r="F50" s="32" t="s">
        <v>183</v>
      </c>
      <c r="G50" s="33">
        <v>0.1</v>
      </c>
      <c r="H50" s="9" t="s">
        <v>144</v>
      </c>
      <c r="I50" s="24" t="s">
        <v>31</v>
      </c>
      <c r="J50" s="25" t="s">
        <v>31</v>
      </c>
      <c r="K50" s="34" t="s">
        <v>145</v>
      </c>
      <c r="L50" s="25" t="s">
        <v>31</v>
      </c>
      <c r="M50" s="25" t="s">
        <v>31</v>
      </c>
      <c r="N50" s="35" t="s">
        <v>31</v>
      </c>
      <c r="O50" s="27" t="s">
        <v>31</v>
      </c>
      <c r="P50" s="28" t="s">
        <v>31</v>
      </c>
      <c r="Q50" s="28" t="s">
        <v>31</v>
      </c>
      <c r="R50" s="28" t="s">
        <v>31</v>
      </c>
      <c r="S50" s="29" t="s">
        <v>31</v>
      </c>
      <c r="T50" s="77" t="s">
        <v>31</v>
      </c>
      <c r="U50" s="65" t="str">
        <f t="shared" si="0"/>
        <v>Non calcolato</v>
      </c>
      <c r="V50" s="69" t="s">
        <v>31</v>
      </c>
      <c r="W50" s="69" t="s">
        <v>31</v>
      </c>
      <c r="X50" s="66" t="str">
        <f t="shared" si="1"/>
        <v>Non calcolato</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row>
    <row r="51" spans="1:249" ht="24" x14ac:dyDescent="0.2">
      <c r="A51" s="79"/>
      <c r="B51" s="18" t="s">
        <v>184</v>
      </c>
      <c r="C51" s="19" t="s">
        <v>185</v>
      </c>
      <c r="D51" s="73" t="s">
        <v>176</v>
      </c>
      <c r="E51" s="20" t="s">
        <v>31</v>
      </c>
      <c r="F51" s="21" t="s">
        <v>177</v>
      </c>
      <c r="G51" s="22">
        <v>0.04</v>
      </c>
      <c r="H51" s="23" t="s">
        <v>144</v>
      </c>
      <c r="I51" s="24" t="s">
        <v>31</v>
      </c>
      <c r="J51" s="25" t="s">
        <v>31</v>
      </c>
      <c r="K51" s="34" t="s">
        <v>145</v>
      </c>
      <c r="L51" s="25" t="s">
        <v>31</v>
      </c>
      <c r="M51" s="25" t="s">
        <v>31</v>
      </c>
      <c r="N51" s="35" t="s">
        <v>31</v>
      </c>
      <c r="O51" s="27" t="s">
        <v>31</v>
      </c>
      <c r="P51" s="28" t="s">
        <v>31</v>
      </c>
      <c r="Q51" s="28" t="s">
        <v>31</v>
      </c>
      <c r="R51" s="28" t="s">
        <v>31</v>
      </c>
      <c r="S51" s="29" t="s">
        <v>31</v>
      </c>
      <c r="T51" s="77" t="s">
        <v>31</v>
      </c>
      <c r="U51" s="65" t="str">
        <f t="shared" si="0"/>
        <v>Non calcolato</v>
      </c>
      <c r="V51" s="69" t="s">
        <v>31</v>
      </c>
      <c r="W51" s="69" t="s">
        <v>31</v>
      </c>
      <c r="X51" s="66" t="str">
        <f t="shared" si="1"/>
        <v>Non calcolato</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row>
    <row r="52" spans="1:249" ht="24" x14ac:dyDescent="0.2">
      <c r="A52" s="79"/>
      <c r="B52" s="30" t="s">
        <v>186</v>
      </c>
      <c r="C52" s="31" t="s">
        <v>187</v>
      </c>
      <c r="D52" s="72" t="s">
        <v>176</v>
      </c>
      <c r="E52" s="8" t="s">
        <v>31</v>
      </c>
      <c r="F52" s="32" t="s">
        <v>177</v>
      </c>
      <c r="G52" s="33">
        <v>0.04</v>
      </c>
      <c r="H52" s="9" t="s">
        <v>144</v>
      </c>
      <c r="I52" s="24" t="s">
        <v>31</v>
      </c>
      <c r="J52" s="25" t="s">
        <v>31</v>
      </c>
      <c r="K52" s="34" t="s">
        <v>145</v>
      </c>
      <c r="L52" s="25" t="s">
        <v>31</v>
      </c>
      <c r="M52" s="25" t="s">
        <v>31</v>
      </c>
      <c r="N52" s="35" t="s">
        <v>31</v>
      </c>
      <c r="O52" s="27" t="s">
        <v>31</v>
      </c>
      <c r="P52" s="28" t="s">
        <v>31</v>
      </c>
      <c r="Q52" s="28" t="s">
        <v>31</v>
      </c>
      <c r="R52" s="28" t="s">
        <v>31</v>
      </c>
      <c r="S52" s="29" t="s">
        <v>31</v>
      </c>
      <c r="T52" s="77" t="s">
        <v>31</v>
      </c>
      <c r="U52" s="65" t="str">
        <f t="shared" si="0"/>
        <v>Non calcolato</v>
      </c>
      <c r="V52" s="69" t="s">
        <v>31</v>
      </c>
      <c r="W52" s="69" t="s">
        <v>31</v>
      </c>
      <c r="X52" s="66" t="str">
        <f t="shared" si="1"/>
        <v>Non calcolato</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row>
    <row r="53" spans="1:249" ht="24" x14ac:dyDescent="0.2">
      <c r="A53" s="79"/>
      <c r="B53" s="18" t="s">
        <v>188</v>
      </c>
      <c r="C53" s="19" t="s">
        <v>189</v>
      </c>
      <c r="D53" s="73" t="s">
        <v>176</v>
      </c>
      <c r="E53" s="20" t="s">
        <v>31</v>
      </c>
      <c r="F53" s="21" t="s">
        <v>177</v>
      </c>
      <c r="G53" s="22">
        <v>0.04</v>
      </c>
      <c r="H53" s="23" t="s">
        <v>144</v>
      </c>
      <c r="I53" s="24" t="s">
        <v>31</v>
      </c>
      <c r="J53" s="25" t="s">
        <v>31</v>
      </c>
      <c r="K53" s="34" t="s">
        <v>145</v>
      </c>
      <c r="L53" s="25" t="s">
        <v>31</v>
      </c>
      <c r="M53" s="25" t="s">
        <v>31</v>
      </c>
      <c r="N53" s="35" t="s">
        <v>31</v>
      </c>
      <c r="O53" s="27" t="s">
        <v>31</v>
      </c>
      <c r="P53" s="28" t="s">
        <v>31</v>
      </c>
      <c r="Q53" s="28" t="s">
        <v>31</v>
      </c>
      <c r="R53" s="28" t="s">
        <v>31</v>
      </c>
      <c r="S53" s="29" t="s">
        <v>31</v>
      </c>
      <c r="T53" s="77" t="s">
        <v>31</v>
      </c>
      <c r="U53" s="65" t="str">
        <f t="shared" si="0"/>
        <v>Non calcolato</v>
      </c>
      <c r="V53" s="69" t="s">
        <v>31</v>
      </c>
      <c r="W53" s="69" t="s">
        <v>31</v>
      </c>
      <c r="X53" s="66" t="str">
        <f t="shared" si="1"/>
        <v>Non calcolato</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row>
    <row r="54" spans="1:249" ht="26" x14ac:dyDescent="0.2">
      <c r="A54" s="79"/>
      <c r="B54" s="30" t="s">
        <v>190</v>
      </c>
      <c r="C54" s="31" t="s">
        <v>191</v>
      </c>
      <c r="D54" s="72" t="s">
        <v>176</v>
      </c>
      <c r="E54" s="8" t="s">
        <v>31</v>
      </c>
      <c r="F54" s="32" t="s">
        <v>177</v>
      </c>
      <c r="G54" s="33">
        <v>0.04</v>
      </c>
      <c r="H54" s="9" t="s">
        <v>144</v>
      </c>
      <c r="I54" s="24" t="s">
        <v>31</v>
      </c>
      <c r="J54" s="25" t="s">
        <v>31</v>
      </c>
      <c r="K54" s="34" t="s">
        <v>145</v>
      </c>
      <c r="L54" s="25" t="s">
        <v>31</v>
      </c>
      <c r="M54" s="25" t="s">
        <v>31</v>
      </c>
      <c r="N54" s="35" t="s">
        <v>31</v>
      </c>
      <c r="O54" s="27" t="s">
        <v>31</v>
      </c>
      <c r="P54" s="28" t="s">
        <v>31</v>
      </c>
      <c r="Q54" s="28" t="s">
        <v>31</v>
      </c>
      <c r="R54" s="28" t="s">
        <v>31</v>
      </c>
      <c r="S54" s="29" t="s">
        <v>31</v>
      </c>
      <c r="T54" s="77" t="s">
        <v>31</v>
      </c>
      <c r="U54" s="65" t="str">
        <f t="shared" si="0"/>
        <v>Non calcolato</v>
      </c>
      <c r="V54" s="69" t="s">
        <v>31</v>
      </c>
      <c r="W54" s="69" t="s">
        <v>31</v>
      </c>
      <c r="X54" s="66" t="str">
        <f t="shared" si="1"/>
        <v>Non calcolato</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row>
    <row r="55" spans="1:249" ht="24" x14ac:dyDescent="0.2">
      <c r="A55" s="79"/>
      <c r="B55" s="18" t="s">
        <v>192</v>
      </c>
      <c r="C55" s="19" t="s">
        <v>193</v>
      </c>
      <c r="D55" s="73" t="s">
        <v>176</v>
      </c>
      <c r="E55" s="20" t="s">
        <v>31</v>
      </c>
      <c r="F55" s="21" t="s">
        <v>177</v>
      </c>
      <c r="G55" s="22">
        <v>0.04</v>
      </c>
      <c r="H55" s="23" t="s">
        <v>144</v>
      </c>
      <c r="I55" s="24" t="s">
        <v>31</v>
      </c>
      <c r="J55" s="25" t="s">
        <v>31</v>
      </c>
      <c r="K55" s="34" t="s">
        <v>194</v>
      </c>
      <c r="L55" s="25" t="s">
        <v>31</v>
      </c>
      <c r="M55" s="25" t="s">
        <v>31</v>
      </c>
      <c r="N55" s="35" t="s">
        <v>31</v>
      </c>
      <c r="O55" s="27" t="s">
        <v>31</v>
      </c>
      <c r="P55" s="28" t="s">
        <v>31</v>
      </c>
      <c r="Q55" s="28" t="s">
        <v>31</v>
      </c>
      <c r="R55" s="28" t="s">
        <v>31</v>
      </c>
      <c r="S55" s="29" t="s">
        <v>31</v>
      </c>
      <c r="T55" s="77" t="s">
        <v>31</v>
      </c>
      <c r="U55" s="65" t="str">
        <f t="shared" si="0"/>
        <v>Non calcolato</v>
      </c>
      <c r="V55" s="69" t="s">
        <v>31</v>
      </c>
      <c r="W55" s="69" t="s">
        <v>31</v>
      </c>
      <c r="X55" s="66" t="str">
        <f t="shared" si="1"/>
        <v>Non calcolato</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row>
    <row r="56" spans="1:249" ht="24" x14ac:dyDescent="0.2">
      <c r="A56" s="79"/>
      <c r="B56" s="30" t="s">
        <v>195</v>
      </c>
      <c r="C56" s="31" t="s">
        <v>196</v>
      </c>
      <c r="D56" s="72" t="s">
        <v>176</v>
      </c>
      <c r="E56" s="8" t="s">
        <v>31</v>
      </c>
      <c r="F56" s="32" t="s">
        <v>177</v>
      </c>
      <c r="G56" s="33">
        <v>0.04</v>
      </c>
      <c r="H56" s="9" t="s">
        <v>144</v>
      </c>
      <c r="I56" s="24" t="s">
        <v>31</v>
      </c>
      <c r="J56" s="25" t="s">
        <v>31</v>
      </c>
      <c r="K56" s="34" t="s">
        <v>197</v>
      </c>
      <c r="L56" s="34" t="s">
        <v>198</v>
      </c>
      <c r="M56" s="25" t="s">
        <v>31</v>
      </c>
      <c r="N56" s="35" t="s">
        <v>31</v>
      </c>
      <c r="O56" s="27" t="s">
        <v>31</v>
      </c>
      <c r="P56" s="28" t="s">
        <v>31</v>
      </c>
      <c r="Q56" s="28" t="s">
        <v>31</v>
      </c>
      <c r="R56" s="28" t="s">
        <v>31</v>
      </c>
      <c r="S56" s="29" t="s">
        <v>31</v>
      </c>
      <c r="T56" s="77" t="s">
        <v>31</v>
      </c>
      <c r="U56" s="65" t="str">
        <f t="shared" si="0"/>
        <v>Non calcolato</v>
      </c>
      <c r="V56" s="69" t="s">
        <v>31</v>
      </c>
      <c r="W56" s="69" t="s">
        <v>31</v>
      </c>
      <c r="X56" s="66" t="str">
        <f t="shared" si="1"/>
        <v>Non calcolato</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row>
    <row r="57" spans="1:249" ht="24" x14ac:dyDescent="0.2">
      <c r="A57" s="79"/>
      <c r="B57" s="18" t="s">
        <v>199</v>
      </c>
      <c r="C57" s="19" t="s">
        <v>200</v>
      </c>
      <c r="D57" s="73" t="s">
        <v>176</v>
      </c>
      <c r="E57" s="20" t="s">
        <v>31</v>
      </c>
      <c r="F57" s="21" t="s">
        <v>177</v>
      </c>
      <c r="G57" s="22">
        <v>0.04</v>
      </c>
      <c r="H57" s="23" t="s">
        <v>144</v>
      </c>
      <c r="I57" s="24" t="s">
        <v>31</v>
      </c>
      <c r="J57" s="25" t="s">
        <v>31</v>
      </c>
      <c r="K57" s="34" t="s">
        <v>92</v>
      </c>
      <c r="L57" s="34" t="s">
        <v>201</v>
      </c>
      <c r="M57" s="25" t="s">
        <v>31</v>
      </c>
      <c r="N57" s="35" t="s">
        <v>31</v>
      </c>
      <c r="O57" s="27" t="s">
        <v>31</v>
      </c>
      <c r="P57" s="28" t="s">
        <v>31</v>
      </c>
      <c r="Q57" s="28" t="s">
        <v>31</v>
      </c>
      <c r="R57" s="28" t="s">
        <v>31</v>
      </c>
      <c r="S57" s="29" t="s">
        <v>31</v>
      </c>
      <c r="T57" s="77" t="s">
        <v>31</v>
      </c>
      <c r="U57" s="65" t="str">
        <f t="shared" si="0"/>
        <v>Non calcolato</v>
      </c>
      <c r="V57" s="69" t="s">
        <v>31</v>
      </c>
      <c r="W57" s="69" t="s">
        <v>31</v>
      </c>
      <c r="X57" s="66" t="str">
        <f t="shared" si="1"/>
        <v>Non calcolato</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row>
    <row r="58" spans="1:249" ht="60" x14ac:dyDescent="0.2">
      <c r="A58" s="79"/>
      <c r="B58" s="30" t="s">
        <v>202</v>
      </c>
      <c r="C58" s="31" t="s">
        <v>203</v>
      </c>
      <c r="D58" s="72" t="s">
        <v>204</v>
      </c>
      <c r="E58" s="8" t="s">
        <v>31</v>
      </c>
      <c r="F58" s="32" t="s">
        <v>205</v>
      </c>
      <c r="G58" s="33">
        <v>6.0000000000000001E-3</v>
      </c>
      <c r="H58" s="9" t="s">
        <v>144</v>
      </c>
      <c r="I58" s="24" t="s">
        <v>31</v>
      </c>
      <c r="J58" s="25" t="s">
        <v>31</v>
      </c>
      <c r="K58" s="34" t="s">
        <v>31</v>
      </c>
      <c r="L58" s="25" t="s">
        <v>31</v>
      </c>
      <c r="M58" s="25" t="s">
        <v>31</v>
      </c>
      <c r="N58" s="35" t="s">
        <v>31</v>
      </c>
      <c r="O58" s="27" t="s">
        <v>31</v>
      </c>
      <c r="P58" s="28" t="s">
        <v>31</v>
      </c>
      <c r="Q58" s="28" t="s">
        <v>31</v>
      </c>
      <c r="R58" s="28" t="s">
        <v>31</v>
      </c>
      <c r="S58" s="29" t="s">
        <v>31</v>
      </c>
      <c r="T58" s="77" t="s">
        <v>31</v>
      </c>
      <c r="U58" s="65" t="str">
        <f t="shared" si="0"/>
        <v>Non calcolato</v>
      </c>
      <c r="V58" s="69" t="s">
        <v>31</v>
      </c>
      <c r="W58" s="69" t="s">
        <v>31</v>
      </c>
      <c r="X58" s="66" t="str">
        <f t="shared" si="1"/>
        <v>Non calcolato</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row>
    <row r="59" spans="1:249" ht="24" x14ac:dyDescent="0.2">
      <c r="A59" s="79"/>
      <c r="B59" s="18" t="s">
        <v>206</v>
      </c>
      <c r="C59" s="19" t="s">
        <v>207</v>
      </c>
      <c r="D59" s="73" t="s">
        <v>176</v>
      </c>
      <c r="E59" s="20" t="s">
        <v>31</v>
      </c>
      <c r="F59" s="21" t="s">
        <v>177</v>
      </c>
      <c r="G59" s="22">
        <v>0.04</v>
      </c>
      <c r="H59" s="23" t="s">
        <v>144</v>
      </c>
      <c r="I59" s="24" t="s">
        <v>31</v>
      </c>
      <c r="J59" s="25" t="s">
        <v>31</v>
      </c>
      <c r="K59" s="34" t="s">
        <v>31</v>
      </c>
      <c r="L59" s="25" t="s">
        <v>31</v>
      </c>
      <c r="M59" s="25" t="s">
        <v>31</v>
      </c>
      <c r="N59" s="35" t="s">
        <v>31</v>
      </c>
      <c r="O59" s="27" t="s">
        <v>31</v>
      </c>
      <c r="P59" s="28" t="s">
        <v>31</v>
      </c>
      <c r="Q59" s="28" t="s">
        <v>31</v>
      </c>
      <c r="R59" s="28" t="s">
        <v>31</v>
      </c>
      <c r="S59" s="29" t="s">
        <v>31</v>
      </c>
      <c r="T59" s="77" t="s">
        <v>31</v>
      </c>
      <c r="U59" s="65" t="str">
        <f t="shared" si="0"/>
        <v>Non calcolato</v>
      </c>
      <c r="V59" s="69" t="s">
        <v>31</v>
      </c>
      <c r="W59" s="69" t="s">
        <v>31</v>
      </c>
      <c r="X59" s="66" t="str">
        <f t="shared" si="1"/>
        <v>Non calcolato</v>
      </c>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row>
    <row r="60" spans="1:249" ht="26" x14ac:dyDescent="0.2">
      <c r="A60" s="79"/>
      <c r="B60" s="30" t="s">
        <v>208</v>
      </c>
      <c r="C60" s="31" t="s">
        <v>209</v>
      </c>
      <c r="D60" s="72" t="s">
        <v>210</v>
      </c>
      <c r="E60" s="8" t="s">
        <v>31</v>
      </c>
      <c r="F60" s="32" t="s">
        <v>177</v>
      </c>
      <c r="G60" s="33">
        <v>0.04</v>
      </c>
      <c r="H60" s="9" t="s">
        <v>144</v>
      </c>
      <c r="I60" s="24" t="s">
        <v>31</v>
      </c>
      <c r="J60" s="25" t="s">
        <v>31</v>
      </c>
      <c r="K60" s="34" t="s">
        <v>31</v>
      </c>
      <c r="L60" s="25" t="s">
        <v>31</v>
      </c>
      <c r="M60" s="25" t="s">
        <v>31</v>
      </c>
      <c r="N60" s="35" t="s">
        <v>31</v>
      </c>
      <c r="O60" s="27" t="s">
        <v>31</v>
      </c>
      <c r="P60" s="28" t="s">
        <v>31</v>
      </c>
      <c r="Q60" s="28" t="s">
        <v>31</v>
      </c>
      <c r="R60" s="28" t="s">
        <v>31</v>
      </c>
      <c r="S60" s="29" t="s">
        <v>31</v>
      </c>
      <c r="T60" s="77" t="s">
        <v>31</v>
      </c>
      <c r="U60" s="65" t="str">
        <f t="shared" si="0"/>
        <v>Non calcolato</v>
      </c>
      <c r="V60" s="69" t="s">
        <v>31</v>
      </c>
      <c r="W60" s="69" t="s">
        <v>31</v>
      </c>
      <c r="X60" s="66" t="str">
        <f t="shared" si="1"/>
        <v>Non calcolato</v>
      </c>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row>
    <row r="61" spans="1:249" ht="52" x14ac:dyDescent="0.2">
      <c r="A61" s="79"/>
      <c r="B61" s="18" t="s">
        <v>211</v>
      </c>
      <c r="C61" s="19" t="s">
        <v>212</v>
      </c>
      <c r="D61" s="73" t="s">
        <v>213</v>
      </c>
      <c r="E61" s="20" t="s">
        <v>31</v>
      </c>
      <c r="F61" s="21" t="s">
        <v>173</v>
      </c>
      <c r="G61" s="22">
        <v>5.0000000000000001E-3</v>
      </c>
      <c r="H61" s="23" t="s">
        <v>144</v>
      </c>
      <c r="I61" s="24" t="s">
        <v>31</v>
      </c>
      <c r="J61" s="25" t="s">
        <v>31</v>
      </c>
      <c r="K61" s="34" t="s">
        <v>31</v>
      </c>
      <c r="L61" s="25" t="s">
        <v>31</v>
      </c>
      <c r="M61" s="25" t="s">
        <v>31</v>
      </c>
      <c r="N61" s="35" t="s">
        <v>31</v>
      </c>
      <c r="O61" s="27" t="s">
        <v>31</v>
      </c>
      <c r="P61" s="28" t="s">
        <v>31</v>
      </c>
      <c r="Q61" s="28" t="s">
        <v>31</v>
      </c>
      <c r="R61" s="28" t="s">
        <v>31</v>
      </c>
      <c r="S61" s="29" t="s">
        <v>31</v>
      </c>
      <c r="T61" s="77" t="s">
        <v>31</v>
      </c>
      <c r="U61" s="65" t="str">
        <f t="shared" si="0"/>
        <v>Non calcolato</v>
      </c>
      <c r="V61" s="69" t="s">
        <v>31</v>
      </c>
      <c r="W61" s="69" t="s">
        <v>31</v>
      </c>
      <c r="X61" s="66" t="str">
        <f t="shared" si="1"/>
        <v>Non calcolato</v>
      </c>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row>
    <row r="62" spans="1:249" ht="24" x14ac:dyDescent="0.2">
      <c r="A62" s="79"/>
      <c r="B62" s="30" t="s">
        <v>214</v>
      </c>
      <c r="C62" s="31" t="s">
        <v>215</v>
      </c>
      <c r="D62" s="72" t="s">
        <v>43</v>
      </c>
      <c r="E62" s="8" t="s">
        <v>31</v>
      </c>
      <c r="F62" s="32" t="s">
        <v>44</v>
      </c>
      <c r="G62" s="33">
        <v>0.04</v>
      </c>
      <c r="H62" s="9" t="s">
        <v>45</v>
      </c>
      <c r="I62" s="24" t="s">
        <v>31</v>
      </c>
      <c r="J62" s="25" t="s">
        <v>31</v>
      </c>
      <c r="K62" s="25" t="s">
        <v>31</v>
      </c>
      <c r="L62" s="25" t="s">
        <v>31</v>
      </c>
      <c r="M62" s="25" t="s">
        <v>31</v>
      </c>
      <c r="N62" s="35" t="s">
        <v>31</v>
      </c>
      <c r="O62" s="27" t="s">
        <v>31</v>
      </c>
      <c r="P62" s="28" t="s">
        <v>31</v>
      </c>
      <c r="Q62" s="28" t="s">
        <v>31</v>
      </c>
      <c r="R62" s="28" t="s">
        <v>31</v>
      </c>
      <c r="S62" s="29" t="s">
        <v>31</v>
      </c>
      <c r="T62" s="77" t="s">
        <v>31</v>
      </c>
      <c r="U62" s="65" t="str">
        <f t="shared" si="0"/>
        <v>Non calcolato</v>
      </c>
      <c r="V62" s="69" t="s">
        <v>31</v>
      </c>
      <c r="W62" s="69" t="s">
        <v>31</v>
      </c>
      <c r="X62" s="66" t="str">
        <f t="shared" si="1"/>
        <v>Non calcolato</v>
      </c>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row>
    <row r="63" spans="1:249" ht="36" x14ac:dyDescent="0.2">
      <c r="A63" s="79"/>
      <c r="B63" s="18" t="s">
        <v>216</v>
      </c>
      <c r="C63" s="19" t="s">
        <v>217</v>
      </c>
      <c r="D63" s="73" t="s">
        <v>218</v>
      </c>
      <c r="E63" s="20" t="s">
        <v>31</v>
      </c>
      <c r="F63" s="21" t="s">
        <v>219</v>
      </c>
      <c r="G63" s="22">
        <v>0.15</v>
      </c>
      <c r="H63" s="23" t="s">
        <v>144</v>
      </c>
      <c r="I63" s="24" t="s">
        <v>31</v>
      </c>
      <c r="J63" s="25" t="s">
        <v>31</v>
      </c>
      <c r="K63" s="34" t="s">
        <v>220</v>
      </c>
      <c r="L63" s="34">
        <v>1</v>
      </c>
      <c r="M63" s="34" t="s">
        <v>221</v>
      </c>
      <c r="N63" s="35" t="s">
        <v>31</v>
      </c>
      <c r="O63" s="27" t="s">
        <v>31</v>
      </c>
      <c r="P63" s="28" t="s">
        <v>31</v>
      </c>
      <c r="Q63" s="28" t="s">
        <v>31</v>
      </c>
      <c r="R63" s="28" t="s">
        <v>31</v>
      </c>
      <c r="S63" s="29" t="s">
        <v>31</v>
      </c>
      <c r="T63" s="77" t="s">
        <v>31</v>
      </c>
      <c r="U63" s="65" t="str">
        <f t="shared" si="0"/>
        <v>Non calcolato</v>
      </c>
      <c r="V63" s="69" t="s">
        <v>31</v>
      </c>
      <c r="W63" s="69" t="s">
        <v>31</v>
      </c>
      <c r="X63" s="66" t="str">
        <f t="shared" si="1"/>
        <v>Non calcolato</v>
      </c>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row>
    <row r="64" spans="1:249" ht="39" x14ac:dyDescent="0.2">
      <c r="A64" s="79"/>
      <c r="B64" s="30" t="s">
        <v>222</v>
      </c>
      <c r="C64" s="31" t="s">
        <v>223</v>
      </c>
      <c r="D64" s="72" t="s">
        <v>218</v>
      </c>
      <c r="E64" s="8" t="s">
        <v>31</v>
      </c>
      <c r="F64" s="32" t="s">
        <v>219</v>
      </c>
      <c r="G64" s="33">
        <v>0.15</v>
      </c>
      <c r="H64" s="9" t="s">
        <v>144</v>
      </c>
      <c r="I64" s="24" t="s">
        <v>31</v>
      </c>
      <c r="J64" s="25" t="s">
        <v>31</v>
      </c>
      <c r="K64" s="34" t="s">
        <v>224</v>
      </c>
      <c r="L64" s="25" t="s">
        <v>31</v>
      </c>
      <c r="M64" s="25" t="s">
        <v>31</v>
      </c>
      <c r="N64" s="35" t="s">
        <v>31</v>
      </c>
      <c r="O64" s="27" t="s">
        <v>31</v>
      </c>
      <c r="P64" s="28" t="s">
        <v>31</v>
      </c>
      <c r="Q64" s="28" t="s">
        <v>31</v>
      </c>
      <c r="R64" s="28" t="s">
        <v>31</v>
      </c>
      <c r="S64" s="29" t="s">
        <v>31</v>
      </c>
      <c r="T64" s="77" t="s">
        <v>31</v>
      </c>
      <c r="U64" s="65" t="str">
        <f t="shared" si="0"/>
        <v>Non calcolato</v>
      </c>
      <c r="V64" s="69" t="s">
        <v>31</v>
      </c>
      <c r="W64" s="69" t="s">
        <v>31</v>
      </c>
      <c r="X64" s="66" t="str">
        <f t="shared" si="1"/>
        <v>Non calcolato</v>
      </c>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row>
    <row r="65" spans="1:249" ht="26" x14ac:dyDescent="0.2">
      <c r="A65" s="79"/>
      <c r="B65" s="18" t="s">
        <v>225</v>
      </c>
      <c r="C65" s="19" t="s">
        <v>226</v>
      </c>
      <c r="D65" s="73" t="s">
        <v>43</v>
      </c>
      <c r="E65" s="20" t="s">
        <v>31</v>
      </c>
      <c r="F65" s="21" t="s">
        <v>44</v>
      </c>
      <c r="G65" s="22">
        <v>0.04</v>
      </c>
      <c r="H65" s="23" t="s">
        <v>45</v>
      </c>
      <c r="I65" s="24" t="s">
        <v>31</v>
      </c>
      <c r="J65" s="25" t="s">
        <v>31</v>
      </c>
      <c r="K65" s="34" t="s">
        <v>227</v>
      </c>
      <c r="L65" s="25" t="s">
        <v>31</v>
      </c>
      <c r="M65" s="25" t="s">
        <v>31</v>
      </c>
      <c r="N65" s="35" t="s">
        <v>31</v>
      </c>
      <c r="O65" s="27" t="s">
        <v>31</v>
      </c>
      <c r="P65" s="28" t="s">
        <v>31</v>
      </c>
      <c r="Q65" s="28" t="s">
        <v>31</v>
      </c>
      <c r="R65" s="28" t="s">
        <v>31</v>
      </c>
      <c r="S65" s="29" t="s">
        <v>31</v>
      </c>
      <c r="T65" s="77" t="s">
        <v>31</v>
      </c>
      <c r="U65" s="65" t="str">
        <f t="shared" si="0"/>
        <v>Non calcolato</v>
      </c>
      <c r="V65" s="69" t="s">
        <v>31</v>
      </c>
      <c r="W65" s="69" t="s">
        <v>31</v>
      </c>
      <c r="X65" s="66" t="str">
        <f t="shared" si="1"/>
        <v>Non calcolato</v>
      </c>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row>
    <row r="66" spans="1:249" ht="26" x14ac:dyDescent="0.2">
      <c r="A66" s="79"/>
      <c r="B66" s="30" t="s">
        <v>228</v>
      </c>
      <c r="C66" s="31" t="s">
        <v>229</v>
      </c>
      <c r="D66" s="72" t="s">
        <v>230</v>
      </c>
      <c r="E66" s="8" t="s">
        <v>31</v>
      </c>
      <c r="F66" s="32" t="s">
        <v>231</v>
      </c>
      <c r="G66" s="33">
        <v>0.06</v>
      </c>
      <c r="H66" s="9" t="s">
        <v>45</v>
      </c>
      <c r="I66" s="24" t="s">
        <v>31</v>
      </c>
      <c r="J66" s="25" t="s">
        <v>31</v>
      </c>
      <c r="K66" s="34" t="s">
        <v>232</v>
      </c>
      <c r="L66" s="25" t="s">
        <v>31</v>
      </c>
      <c r="M66" s="25" t="s">
        <v>31</v>
      </c>
      <c r="N66" s="35" t="s">
        <v>31</v>
      </c>
      <c r="O66" s="27" t="s">
        <v>31</v>
      </c>
      <c r="P66" s="28" t="s">
        <v>31</v>
      </c>
      <c r="Q66" s="28" t="s">
        <v>31</v>
      </c>
      <c r="R66" s="28" t="s">
        <v>31</v>
      </c>
      <c r="S66" s="29" t="s">
        <v>31</v>
      </c>
      <c r="T66" s="77" t="s">
        <v>31</v>
      </c>
      <c r="U66" s="65" t="str">
        <f t="shared" si="0"/>
        <v>Non calcolato</v>
      </c>
      <c r="V66" s="69" t="s">
        <v>31</v>
      </c>
      <c r="W66" s="69" t="s">
        <v>31</v>
      </c>
      <c r="X66" s="66" t="str">
        <f t="shared" si="1"/>
        <v>Non calcolato</v>
      </c>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row>
    <row r="67" spans="1:249" ht="52" x14ac:dyDescent="0.2">
      <c r="A67" s="79"/>
      <c r="B67" s="18" t="s">
        <v>233</v>
      </c>
      <c r="C67" s="19" t="s">
        <v>234</v>
      </c>
      <c r="D67" s="73" t="s">
        <v>235</v>
      </c>
      <c r="E67" s="20" t="s">
        <v>31</v>
      </c>
      <c r="F67" s="21" t="s">
        <v>236</v>
      </c>
      <c r="G67" s="22">
        <v>0.03</v>
      </c>
      <c r="H67" s="23" t="s">
        <v>144</v>
      </c>
      <c r="I67" s="24" t="s">
        <v>31</v>
      </c>
      <c r="J67" s="25" t="s">
        <v>237</v>
      </c>
      <c r="K67" s="34" t="s">
        <v>232</v>
      </c>
      <c r="L67" s="25" t="s">
        <v>31</v>
      </c>
      <c r="M67" s="25" t="s">
        <v>31</v>
      </c>
      <c r="N67" s="35" t="s">
        <v>31</v>
      </c>
      <c r="O67" s="27" t="s">
        <v>31</v>
      </c>
      <c r="P67" s="28" t="s">
        <v>31</v>
      </c>
      <c r="Q67" s="28" t="s">
        <v>31</v>
      </c>
      <c r="R67" s="28" t="s">
        <v>31</v>
      </c>
      <c r="S67" s="29" t="s">
        <v>31</v>
      </c>
      <c r="T67" s="77" t="s">
        <v>31</v>
      </c>
      <c r="U67" s="65" t="str">
        <f t="shared" si="0"/>
        <v>Non calcolato</v>
      </c>
      <c r="V67" s="69" t="s">
        <v>31</v>
      </c>
      <c r="W67" s="69" t="s">
        <v>31</v>
      </c>
      <c r="X67" s="66" t="str">
        <f t="shared" si="1"/>
        <v>Non calcolato</v>
      </c>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row>
    <row r="68" spans="1:249" ht="52" x14ac:dyDescent="0.2">
      <c r="A68" s="79"/>
      <c r="B68" s="30" t="s">
        <v>238</v>
      </c>
      <c r="C68" s="31" t="s">
        <v>239</v>
      </c>
      <c r="D68" s="72" t="s">
        <v>235</v>
      </c>
      <c r="E68" s="8" t="s">
        <v>31</v>
      </c>
      <c r="F68" s="32" t="s">
        <v>236</v>
      </c>
      <c r="G68" s="33">
        <v>0.03</v>
      </c>
      <c r="H68" s="9" t="s">
        <v>144</v>
      </c>
      <c r="I68" s="24" t="s">
        <v>31</v>
      </c>
      <c r="J68" s="25" t="s">
        <v>31</v>
      </c>
      <c r="K68" s="25" t="s">
        <v>31</v>
      </c>
      <c r="L68" s="25" t="s">
        <v>31</v>
      </c>
      <c r="M68" s="25" t="s">
        <v>31</v>
      </c>
      <c r="N68" s="35" t="s">
        <v>31</v>
      </c>
      <c r="O68" s="27" t="s">
        <v>31</v>
      </c>
      <c r="P68" s="28" t="s">
        <v>31</v>
      </c>
      <c r="Q68" s="28" t="s">
        <v>31</v>
      </c>
      <c r="R68" s="28" t="s">
        <v>31</v>
      </c>
      <c r="S68" s="29" t="s">
        <v>31</v>
      </c>
      <c r="T68" s="77" t="s">
        <v>31</v>
      </c>
      <c r="U68" s="65" t="str">
        <f t="shared" si="0"/>
        <v>Non calcolato</v>
      </c>
      <c r="V68" s="69" t="s">
        <v>31</v>
      </c>
      <c r="W68" s="69" t="s">
        <v>31</v>
      </c>
      <c r="X68" s="66" t="str">
        <f t="shared" si="1"/>
        <v>Non calcolato</v>
      </c>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row>
    <row r="69" spans="1:249" ht="60" x14ac:dyDescent="0.2">
      <c r="A69" s="79"/>
      <c r="B69" s="18" t="s">
        <v>240</v>
      </c>
      <c r="C69" s="19" t="s">
        <v>241</v>
      </c>
      <c r="D69" s="73" t="s">
        <v>204</v>
      </c>
      <c r="E69" s="20" t="s">
        <v>31</v>
      </c>
      <c r="F69" s="21" t="s">
        <v>205</v>
      </c>
      <c r="G69" s="22">
        <v>6.0000000000000001E-3</v>
      </c>
      <c r="H69" s="23" t="s">
        <v>144</v>
      </c>
      <c r="I69" s="24" t="s">
        <v>31</v>
      </c>
      <c r="J69" s="25" t="s">
        <v>31</v>
      </c>
      <c r="K69" s="34" t="s">
        <v>242</v>
      </c>
      <c r="L69" s="25" t="s">
        <v>31</v>
      </c>
      <c r="M69" s="25" t="s">
        <v>31</v>
      </c>
      <c r="N69" s="35" t="s">
        <v>31</v>
      </c>
      <c r="O69" s="27" t="s">
        <v>31</v>
      </c>
      <c r="P69" s="28" t="s">
        <v>31</v>
      </c>
      <c r="Q69" s="28" t="s">
        <v>31</v>
      </c>
      <c r="R69" s="28" t="s">
        <v>31</v>
      </c>
      <c r="S69" s="29" t="s">
        <v>31</v>
      </c>
      <c r="T69" s="77" t="s">
        <v>31</v>
      </c>
      <c r="U69" s="65" t="str">
        <f t="shared" si="0"/>
        <v>Non calcolato</v>
      </c>
      <c r="V69" s="69" t="s">
        <v>31</v>
      </c>
      <c r="W69" s="69" t="s">
        <v>31</v>
      </c>
      <c r="X69" s="66" t="str">
        <f t="shared" si="1"/>
        <v>Non calcolato</v>
      </c>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row>
    <row r="70" spans="1:249" ht="52" x14ac:dyDescent="0.2">
      <c r="A70" s="79"/>
      <c r="B70" s="30" t="s">
        <v>243</v>
      </c>
      <c r="C70" s="31" t="s">
        <v>244</v>
      </c>
      <c r="D70" s="74" t="s">
        <v>82</v>
      </c>
      <c r="E70" s="36" t="s">
        <v>31</v>
      </c>
      <c r="F70" s="37" t="s">
        <v>164</v>
      </c>
      <c r="G70" s="38" t="s">
        <v>85</v>
      </c>
      <c r="H70" s="39" t="s">
        <v>86</v>
      </c>
      <c r="I70" s="24" t="s">
        <v>31</v>
      </c>
      <c r="J70" s="25" t="s">
        <v>31</v>
      </c>
      <c r="K70" s="34" t="s">
        <v>31</v>
      </c>
      <c r="L70" s="25" t="s">
        <v>31</v>
      </c>
      <c r="M70" s="25" t="s">
        <v>31</v>
      </c>
      <c r="N70" s="35" t="s">
        <v>31</v>
      </c>
      <c r="O70" s="27" t="s">
        <v>31</v>
      </c>
      <c r="P70" s="28" t="s">
        <v>31</v>
      </c>
      <c r="Q70" s="28" t="s">
        <v>31</v>
      </c>
      <c r="R70" s="28" t="s">
        <v>31</v>
      </c>
      <c r="S70" s="29" t="s">
        <v>31</v>
      </c>
      <c r="T70" s="77" t="s">
        <v>31</v>
      </c>
      <c r="U70" s="65" t="str">
        <f t="shared" ref="U70:U133" si="2">IFERROR(0.03+10/(T70^0.4),"Non calcolato")</f>
        <v>Non calcolato</v>
      </c>
      <c r="V70" s="69" t="s">
        <v>31</v>
      </c>
      <c r="W70" s="69" t="s">
        <v>31</v>
      </c>
      <c r="X70" s="66" t="str">
        <f t="shared" ref="X70:X133" si="3">IFERROR(T70*U70*V70*W70,"Non calcolato")</f>
        <v>Non calcolato</v>
      </c>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row>
    <row r="71" spans="1:249" ht="16" x14ac:dyDescent="0.2">
      <c r="A71" s="79"/>
      <c r="B71" s="18" t="s">
        <v>245</v>
      </c>
      <c r="C71" s="19" t="s">
        <v>246</v>
      </c>
      <c r="D71" s="73" t="s">
        <v>247</v>
      </c>
      <c r="E71" s="20" t="s">
        <v>31</v>
      </c>
      <c r="F71" s="21" t="s">
        <v>248</v>
      </c>
      <c r="G71" s="22">
        <v>0.13</v>
      </c>
      <c r="H71" s="23" t="s">
        <v>45</v>
      </c>
      <c r="I71" s="24" t="s">
        <v>31</v>
      </c>
      <c r="J71" s="25" t="s">
        <v>31</v>
      </c>
      <c r="K71" s="34" t="s">
        <v>249</v>
      </c>
      <c r="L71" s="34">
        <v>0.05</v>
      </c>
      <c r="M71" s="25" t="s">
        <v>31</v>
      </c>
      <c r="N71" s="35" t="s">
        <v>31</v>
      </c>
      <c r="O71" s="27" t="s">
        <v>31</v>
      </c>
      <c r="P71" s="28" t="s">
        <v>31</v>
      </c>
      <c r="Q71" s="28" t="s">
        <v>31</v>
      </c>
      <c r="R71" s="28" t="s">
        <v>31</v>
      </c>
      <c r="S71" s="29" t="s">
        <v>31</v>
      </c>
      <c r="T71" s="77" t="s">
        <v>31</v>
      </c>
      <c r="U71" s="65" t="str">
        <f t="shared" si="2"/>
        <v>Non calcolato</v>
      </c>
      <c r="V71" s="69" t="s">
        <v>31</v>
      </c>
      <c r="W71" s="69" t="s">
        <v>31</v>
      </c>
      <c r="X71" s="66" t="str">
        <f t="shared" si="3"/>
        <v>Non calcolato</v>
      </c>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row>
    <row r="72" spans="1:249" ht="16" x14ac:dyDescent="0.2">
      <c r="A72" s="79"/>
      <c r="B72" s="30" t="s">
        <v>250</v>
      </c>
      <c r="C72" s="31" t="s">
        <v>251</v>
      </c>
      <c r="D72" s="72" t="s">
        <v>247</v>
      </c>
      <c r="E72" s="8" t="s">
        <v>31</v>
      </c>
      <c r="F72" s="32" t="s">
        <v>248</v>
      </c>
      <c r="G72" s="33">
        <v>0.13</v>
      </c>
      <c r="H72" s="9" t="s">
        <v>45</v>
      </c>
      <c r="I72" s="24" t="s">
        <v>31</v>
      </c>
      <c r="J72" s="25" t="s">
        <v>31</v>
      </c>
      <c r="K72" s="34" t="s">
        <v>252</v>
      </c>
      <c r="L72" s="34">
        <v>3.5000000000000003E-2</v>
      </c>
      <c r="M72" s="25" t="s">
        <v>31</v>
      </c>
      <c r="N72" s="35" t="s">
        <v>31</v>
      </c>
      <c r="O72" s="27" t="s">
        <v>31</v>
      </c>
      <c r="P72" s="28" t="s">
        <v>31</v>
      </c>
      <c r="Q72" s="28" t="s">
        <v>31</v>
      </c>
      <c r="R72" s="28" t="s">
        <v>31</v>
      </c>
      <c r="S72" s="29" t="s">
        <v>31</v>
      </c>
      <c r="T72" s="77" t="s">
        <v>31</v>
      </c>
      <c r="U72" s="65" t="str">
        <f t="shared" si="2"/>
        <v>Non calcolato</v>
      </c>
      <c r="V72" s="69" t="s">
        <v>31</v>
      </c>
      <c r="W72" s="69" t="s">
        <v>31</v>
      </c>
      <c r="X72" s="66" t="str">
        <f t="shared" si="3"/>
        <v>Non calcolato</v>
      </c>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row>
    <row r="73" spans="1:249" ht="16" x14ac:dyDescent="0.2">
      <c r="A73" s="79"/>
      <c r="B73" s="18" t="s">
        <v>253</v>
      </c>
      <c r="C73" s="19" t="s">
        <v>254</v>
      </c>
      <c r="D73" s="73" t="s">
        <v>247</v>
      </c>
      <c r="E73" s="20" t="s">
        <v>31</v>
      </c>
      <c r="F73" s="21" t="s">
        <v>248</v>
      </c>
      <c r="G73" s="22">
        <v>0.13</v>
      </c>
      <c r="H73" s="23" t="s">
        <v>45</v>
      </c>
      <c r="I73" s="24" t="s">
        <v>31</v>
      </c>
      <c r="J73" s="25" t="s">
        <v>31</v>
      </c>
      <c r="K73" s="34" t="s">
        <v>255</v>
      </c>
      <c r="L73" s="34">
        <v>6.6000000000000003E-2</v>
      </c>
      <c r="M73" s="25" t="s">
        <v>31</v>
      </c>
      <c r="N73" s="35" t="s">
        <v>31</v>
      </c>
      <c r="O73" s="27" t="s">
        <v>31</v>
      </c>
      <c r="P73" s="28" t="s">
        <v>31</v>
      </c>
      <c r="Q73" s="28" t="s">
        <v>31</v>
      </c>
      <c r="R73" s="28" t="s">
        <v>31</v>
      </c>
      <c r="S73" s="29" t="s">
        <v>31</v>
      </c>
      <c r="T73" s="77" t="s">
        <v>31</v>
      </c>
      <c r="U73" s="65" t="str">
        <f t="shared" si="2"/>
        <v>Non calcolato</v>
      </c>
      <c r="V73" s="69" t="s">
        <v>31</v>
      </c>
      <c r="W73" s="69" t="s">
        <v>31</v>
      </c>
      <c r="X73" s="66" t="str">
        <f t="shared" si="3"/>
        <v>Non calcolato</v>
      </c>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row>
    <row r="74" spans="1:249" ht="96" x14ac:dyDescent="0.2">
      <c r="A74" s="79"/>
      <c r="B74" s="30" t="s">
        <v>256</v>
      </c>
      <c r="C74" s="31" t="s">
        <v>257</v>
      </c>
      <c r="D74" s="72" t="s">
        <v>258</v>
      </c>
      <c r="E74" s="8" t="s">
        <v>31</v>
      </c>
      <c r="F74" s="32" t="s">
        <v>259</v>
      </c>
      <c r="G74" s="33">
        <v>2.1999999999999999E-2</v>
      </c>
      <c r="H74" s="9" t="s">
        <v>33</v>
      </c>
      <c r="I74" s="24" t="s">
        <v>31</v>
      </c>
      <c r="J74" s="25" t="s">
        <v>31</v>
      </c>
      <c r="K74" s="34" t="s">
        <v>260</v>
      </c>
      <c r="L74" s="34">
        <v>0.03</v>
      </c>
      <c r="M74" s="25" t="s">
        <v>31</v>
      </c>
      <c r="N74" s="35" t="s">
        <v>31</v>
      </c>
      <c r="O74" s="27" t="s">
        <v>31</v>
      </c>
      <c r="P74" s="28" t="s">
        <v>31</v>
      </c>
      <c r="Q74" s="28" t="s">
        <v>31</v>
      </c>
      <c r="R74" s="28" t="s">
        <v>31</v>
      </c>
      <c r="S74" s="29" t="s">
        <v>31</v>
      </c>
      <c r="T74" s="77" t="s">
        <v>31</v>
      </c>
      <c r="U74" s="65" t="str">
        <f t="shared" si="2"/>
        <v>Non calcolato</v>
      </c>
      <c r="V74" s="69" t="s">
        <v>31</v>
      </c>
      <c r="W74" s="69" t="s">
        <v>31</v>
      </c>
      <c r="X74" s="66" t="str">
        <f t="shared" si="3"/>
        <v>Non calcolato</v>
      </c>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row>
    <row r="75" spans="1:249" ht="26" x14ac:dyDescent="0.2">
      <c r="A75" s="79"/>
      <c r="B75" s="18" t="s">
        <v>261</v>
      </c>
      <c r="C75" s="19" t="s">
        <v>262</v>
      </c>
      <c r="D75" s="73" t="s">
        <v>263</v>
      </c>
      <c r="E75" s="20" t="s">
        <v>31</v>
      </c>
      <c r="F75" s="21" t="s">
        <v>264</v>
      </c>
      <c r="G75" s="22">
        <v>1.7999999999999999E-2</v>
      </c>
      <c r="H75" s="23" t="s">
        <v>33</v>
      </c>
      <c r="I75" s="24" t="s">
        <v>31</v>
      </c>
      <c r="J75" s="25" t="s">
        <v>31</v>
      </c>
      <c r="K75" s="34" t="s">
        <v>31</v>
      </c>
      <c r="L75" s="25" t="s">
        <v>31</v>
      </c>
      <c r="M75" s="25" t="s">
        <v>31</v>
      </c>
      <c r="N75" s="35" t="s">
        <v>31</v>
      </c>
      <c r="O75" s="27" t="s">
        <v>31</v>
      </c>
      <c r="P75" s="28" t="s">
        <v>31</v>
      </c>
      <c r="Q75" s="28" t="s">
        <v>31</v>
      </c>
      <c r="R75" s="28" t="s">
        <v>31</v>
      </c>
      <c r="S75" s="29" t="s">
        <v>31</v>
      </c>
      <c r="T75" s="77" t="s">
        <v>31</v>
      </c>
      <c r="U75" s="65" t="str">
        <f t="shared" si="2"/>
        <v>Non calcolato</v>
      </c>
      <c r="V75" s="69" t="s">
        <v>31</v>
      </c>
      <c r="W75" s="69" t="s">
        <v>31</v>
      </c>
      <c r="X75" s="66" t="str">
        <f t="shared" si="3"/>
        <v>Non calcolato</v>
      </c>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row>
    <row r="76" spans="1:249" ht="16" x14ac:dyDescent="0.2">
      <c r="A76" s="79"/>
      <c r="B76" s="30" t="s">
        <v>265</v>
      </c>
      <c r="C76" s="31" t="s">
        <v>266</v>
      </c>
      <c r="D76" s="72" t="s">
        <v>263</v>
      </c>
      <c r="E76" s="8" t="s">
        <v>31</v>
      </c>
      <c r="F76" s="32" t="s">
        <v>264</v>
      </c>
      <c r="G76" s="33">
        <v>1.7999999999999999E-2</v>
      </c>
      <c r="H76" s="9" t="s">
        <v>33</v>
      </c>
      <c r="I76" s="24" t="s">
        <v>31</v>
      </c>
      <c r="J76" s="25" t="s">
        <v>31</v>
      </c>
      <c r="K76" s="34" t="s">
        <v>31</v>
      </c>
      <c r="L76" s="25" t="s">
        <v>31</v>
      </c>
      <c r="M76" s="25" t="s">
        <v>31</v>
      </c>
      <c r="N76" s="35" t="s">
        <v>31</v>
      </c>
      <c r="O76" s="27" t="s">
        <v>31</v>
      </c>
      <c r="P76" s="28" t="s">
        <v>31</v>
      </c>
      <c r="Q76" s="28" t="s">
        <v>31</v>
      </c>
      <c r="R76" s="28" t="s">
        <v>31</v>
      </c>
      <c r="S76" s="29" t="s">
        <v>31</v>
      </c>
      <c r="T76" s="77" t="s">
        <v>31</v>
      </c>
      <c r="U76" s="65" t="str">
        <f t="shared" si="2"/>
        <v>Non calcolato</v>
      </c>
      <c r="V76" s="69" t="s">
        <v>31</v>
      </c>
      <c r="W76" s="69" t="s">
        <v>31</v>
      </c>
      <c r="X76" s="66" t="str">
        <f t="shared" si="3"/>
        <v>Non calcolato</v>
      </c>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row>
    <row r="77" spans="1:249" ht="36" x14ac:dyDescent="0.2">
      <c r="A77" s="79" t="s">
        <v>267</v>
      </c>
      <c r="B77" s="18" t="s">
        <v>268</v>
      </c>
      <c r="C77" s="19" t="s">
        <v>269</v>
      </c>
      <c r="D77" s="73" t="s">
        <v>270</v>
      </c>
      <c r="E77" s="20" t="s">
        <v>31</v>
      </c>
      <c r="F77" s="21" t="s">
        <v>271</v>
      </c>
      <c r="G77" s="22">
        <v>0.01</v>
      </c>
      <c r="H77" s="23" t="s">
        <v>45</v>
      </c>
      <c r="I77" s="24" t="s">
        <v>31</v>
      </c>
      <c r="J77" s="25" t="s">
        <v>31</v>
      </c>
      <c r="K77" s="34" t="s">
        <v>272</v>
      </c>
      <c r="L77" s="34">
        <v>1</v>
      </c>
      <c r="M77" s="34">
        <v>1</v>
      </c>
      <c r="N77" s="35" t="s">
        <v>31</v>
      </c>
      <c r="O77" s="27" t="s">
        <v>31</v>
      </c>
      <c r="P77" s="28" t="s">
        <v>31</v>
      </c>
      <c r="Q77" s="28" t="s">
        <v>31</v>
      </c>
      <c r="R77" s="28" t="s">
        <v>31</v>
      </c>
      <c r="S77" s="29" t="s">
        <v>31</v>
      </c>
      <c r="T77" s="77" t="s">
        <v>31</v>
      </c>
      <c r="U77" s="65" t="str">
        <f t="shared" si="2"/>
        <v>Non calcolato</v>
      </c>
      <c r="V77" s="69" t="s">
        <v>31</v>
      </c>
      <c r="W77" s="69" t="s">
        <v>31</v>
      </c>
      <c r="X77" s="66" t="str">
        <f t="shared" si="3"/>
        <v>Non calcolato</v>
      </c>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row>
    <row r="78" spans="1:249" ht="36" x14ac:dyDescent="0.2">
      <c r="A78" s="79"/>
      <c r="B78" s="30" t="s">
        <v>273</v>
      </c>
      <c r="C78" s="31" t="s">
        <v>274</v>
      </c>
      <c r="D78" s="72" t="s">
        <v>270</v>
      </c>
      <c r="E78" s="8" t="s">
        <v>31</v>
      </c>
      <c r="F78" s="32" t="s">
        <v>271</v>
      </c>
      <c r="G78" s="33">
        <v>0.01</v>
      </c>
      <c r="H78" s="9" t="s">
        <v>45</v>
      </c>
      <c r="I78" s="24" t="s">
        <v>31</v>
      </c>
      <c r="J78" s="25" t="s">
        <v>31</v>
      </c>
      <c r="K78" s="34" t="s">
        <v>272</v>
      </c>
      <c r="L78" s="34">
        <v>1</v>
      </c>
      <c r="M78" s="34">
        <v>1</v>
      </c>
      <c r="N78" s="35" t="s">
        <v>31</v>
      </c>
      <c r="O78" s="27" t="s">
        <v>31</v>
      </c>
      <c r="P78" s="28" t="s">
        <v>31</v>
      </c>
      <c r="Q78" s="28" t="s">
        <v>31</v>
      </c>
      <c r="R78" s="28" t="s">
        <v>31</v>
      </c>
      <c r="S78" s="29" t="s">
        <v>31</v>
      </c>
      <c r="T78" s="77" t="s">
        <v>31</v>
      </c>
      <c r="U78" s="65" t="str">
        <f t="shared" si="2"/>
        <v>Non calcolato</v>
      </c>
      <c r="V78" s="69" t="s">
        <v>31</v>
      </c>
      <c r="W78" s="69" t="s">
        <v>31</v>
      </c>
      <c r="X78" s="66" t="str">
        <f t="shared" si="3"/>
        <v>Non calcolato</v>
      </c>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row>
    <row r="79" spans="1:249" ht="26" x14ac:dyDescent="0.2">
      <c r="A79" s="79"/>
      <c r="B79" s="18" t="s">
        <v>275</v>
      </c>
      <c r="C79" s="19" t="s">
        <v>276</v>
      </c>
      <c r="D79" s="73" t="s">
        <v>270</v>
      </c>
      <c r="E79" s="20" t="s">
        <v>31</v>
      </c>
      <c r="F79" s="21" t="s">
        <v>271</v>
      </c>
      <c r="G79" s="22">
        <v>0.01</v>
      </c>
      <c r="H79" s="23" t="s">
        <v>45</v>
      </c>
      <c r="I79" s="24" t="s">
        <v>31</v>
      </c>
      <c r="J79" s="25" t="s">
        <v>31</v>
      </c>
      <c r="K79" s="34" t="s">
        <v>31</v>
      </c>
      <c r="L79" s="25" t="s">
        <v>31</v>
      </c>
      <c r="M79" s="25" t="s">
        <v>31</v>
      </c>
      <c r="N79" s="35" t="s">
        <v>31</v>
      </c>
      <c r="O79" s="27" t="s">
        <v>31</v>
      </c>
      <c r="P79" s="28" t="s">
        <v>31</v>
      </c>
      <c r="Q79" s="28" t="s">
        <v>31</v>
      </c>
      <c r="R79" s="28" t="s">
        <v>31</v>
      </c>
      <c r="S79" s="29" t="s">
        <v>31</v>
      </c>
      <c r="T79" s="77" t="s">
        <v>31</v>
      </c>
      <c r="U79" s="65" t="str">
        <f t="shared" si="2"/>
        <v>Non calcolato</v>
      </c>
      <c r="V79" s="69" t="s">
        <v>31</v>
      </c>
      <c r="W79" s="69" t="s">
        <v>31</v>
      </c>
      <c r="X79" s="66" t="str">
        <f t="shared" si="3"/>
        <v>Non calcolato</v>
      </c>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row>
    <row r="80" spans="1:249" ht="26" x14ac:dyDescent="0.2">
      <c r="A80" s="79"/>
      <c r="B80" s="30" t="s">
        <v>277</v>
      </c>
      <c r="C80" s="31" t="s">
        <v>278</v>
      </c>
      <c r="D80" s="72" t="s">
        <v>270</v>
      </c>
      <c r="E80" s="8" t="s">
        <v>31</v>
      </c>
      <c r="F80" s="32" t="s">
        <v>271</v>
      </c>
      <c r="G80" s="33">
        <v>0.01</v>
      </c>
      <c r="H80" s="9" t="s">
        <v>45</v>
      </c>
      <c r="I80" s="24" t="s">
        <v>31</v>
      </c>
      <c r="J80" s="25" t="s">
        <v>31</v>
      </c>
      <c r="K80" s="34" t="s">
        <v>31</v>
      </c>
      <c r="L80" s="25" t="s">
        <v>31</v>
      </c>
      <c r="M80" s="25" t="s">
        <v>31</v>
      </c>
      <c r="N80" s="35" t="s">
        <v>31</v>
      </c>
      <c r="O80" s="27" t="s">
        <v>31</v>
      </c>
      <c r="P80" s="28" t="s">
        <v>31</v>
      </c>
      <c r="Q80" s="28" t="s">
        <v>31</v>
      </c>
      <c r="R80" s="28" t="s">
        <v>31</v>
      </c>
      <c r="S80" s="29" t="s">
        <v>31</v>
      </c>
      <c r="T80" s="77" t="s">
        <v>31</v>
      </c>
      <c r="U80" s="65" t="str">
        <f t="shared" si="2"/>
        <v>Non calcolato</v>
      </c>
      <c r="V80" s="69" t="s">
        <v>31</v>
      </c>
      <c r="W80" s="69" t="s">
        <v>31</v>
      </c>
      <c r="X80" s="66" t="str">
        <f t="shared" si="3"/>
        <v>Non calcolato</v>
      </c>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row>
    <row r="81" spans="1:249" ht="26" x14ac:dyDescent="0.2">
      <c r="A81" s="79"/>
      <c r="B81" s="18" t="s">
        <v>279</v>
      </c>
      <c r="C81" s="19" t="s">
        <v>280</v>
      </c>
      <c r="D81" s="73" t="s">
        <v>270</v>
      </c>
      <c r="E81" s="20" t="s">
        <v>31</v>
      </c>
      <c r="F81" s="21" t="s">
        <v>271</v>
      </c>
      <c r="G81" s="22">
        <v>0.01</v>
      </c>
      <c r="H81" s="23" t="s">
        <v>45</v>
      </c>
      <c r="I81" s="24" t="s">
        <v>31</v>
      </c>
      <c r="J81" s="25" t="s">
        <v>31</v>
      </c>
      <c r="K81" s="34" t="s">
        <v>31</v>
      </c>
      <c r="L81" s="25" t="s">
        <v>31</v>
      </c>
      <c r="M81" s="25" t="s">
        <v>31</v>
      </c>
      <c r="N81" s="35" t="s">
        <v>31</v>
      </c>
      <c r="O81" s="27" t="s">
        <v>31</v>
      </c>
      <c r="P81" s="28" t="s">
        <v>31</v>
      </c>
      <c r="Q81" s="28" t="s">
        <v>31</v>
      </c>
      <c r="R81" s="28" t="s">
        <v>31</v>
      </c>
      <c r="S81" s="29" t="s">
        <v>31</v>
      </c>
      <c r="T81" s="77" t="s">
        <v>31</v>
      </c>
      <c r="U81" s="65" t="str">
        <f t="shared" si="2"/>
        <v>Non calcolato</v>
      </c>
      <c r="V81" s="69" t="s">
        <v>31</v>
      </c>
      <c r="W81" s="69" t="s">
        <v>31</v>
      </c>
      <c r="X81" s="66" t="str">
        <f t="shared" si="3"/>
        <v>Non calcolato</v>
      </c>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row>
    <row r="82" spans="1:249" ht="24" x14ac:dyDescent="0.2">
      <c r="A82" s="79"/>
      <c r="B82" s="30" t="s">
        <v>281</v>
      </c>
      <c r="C82" s="31" t="s">
        <v>282</v>
      </c>
      <c r="D82" s="72" t="s">
        <v>270</v>
      </c>
      <c r="E82" s="8" t="s">
        <v>31</v>
      </c>
      <c r="F82" s="32" t="s">
        <v>271</v>
      </c>
      <c r="G82" s="33">
        <v>0.01</v>
      </c>
      <c r="H82" s="9" t="s">
        <v>45</v>
      </c>
      <c r="I82" s="24" t="s">
        <v>31</v>
      </c>
      <c r="J82" s="25" t="s">
        <v>31</v>
      </c>
      <c r="K82" s="34" t="s">
        <v>31</v>
      </c>
      <c r="L82" s="25" t="s">
        <v>31</v>
      </c>
      <c r="M82" s="25" t="s">
        <v>31</v>
      </c>
      <c r="N82" s="35" t="s">
        <v>31</v>
      </c>
      <c r="O82" s="27" t="s">
        <v>31</v>
      </c>
      <c r="P82" s="28" t="s">
        <v>31</v>
      </c>
      <c r="Q82" s="28" t="s">
        <v>31</v>
      </c>
      <c r="R82" s="28" t="s">
        <v>31</v>
      </c>
      <c r="S82" s="29" t="s">
        <v>31</v>
      </c>
      <c r="T82" s="77" t="s">
        <v>31</v>
      </c>
      <c r="U82" s="65" t="str">
        <f t="shared" si="2"/>
        <v>Non calcolato</v>
      </c>
      <c r="V82" s="69" t="s">
        <v>31</v>
      </c>
      <c r="W82" s="69" t="s">
        <v>31</v>
      </c>
      <c r="X82" s="66" t="str">
        <f t="shared" si="3"/>
        <v>Non calcolato</v>
      </c>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row>
    <row r="83" spans="1:249" ht="36" x14ac:dyDescent="0.2">
      <c r="A83" s="79"/>
      <c r="B83" s="18" t="s">
        <v>283</v>
      </c>
      <c r="C83" s="19" t="s">
        <v>284</v>
      </c>
      <c r="D83" s="73" t="s">
        <v>285</v>
      </c>
      <c r="E83" s="20" t="s">
        <v>31</v>
      </c>
      <c r="F83" s="21" t="s">
        <v>286</v>
      </c>
      <c r="G83" s="22">
        <v>0.05</v>
      </c>
      <c r="H83" s="23" t="s">
        <v>45</v>
      </c>
      <c r="I83" s="24" t="s">
        <v>31</v>
      </c>
      <c r="J83" s="25" t="s">
        <v>287</v>
      </c>
      <c r="K83" s="34" t="s">
        <v>288</v>
      </c>
      <c r="L83" s="25" t="s">
        <v>31</v>
      </c>
      <c r="M83" s="25" t="s">
        <v>31</v>
      </c>
      <c r="N83" s="35" t="s">
        <v>31</v>
      </c>
      <c r="O83" s="27" t="s">
        <v>31</v>
      </c>
      <c r="P83" s="28" t="s">
        <v>31</v>
      </c>
      <c r="Q83" s="28" t="s">
        <v>31</v>
      </c>
      <c r="R83" s="28" t="s">
        <v>31</v>
      </c>
      <c r="S83" s="29" t="s">
        <v>31</v>
      </c>
      <c r="T83" s="77" t="s">
        <v>31</v>
      </c>
      <c r="U83" s="65" t="str">
        <f t="shared" si="2"/>
        <v>Non calcolato</v>
      </c>
      <c r="V83" s="69" t="s">
        <v>31</v>
      </c>
      <c r="W83" s="69" t="s">
        <v>31</v>
      </c>
      <c r="X83" s="66" t="str">
        <f t="shared" si="3"/>
        <v>Non calcolato</v>
      </c>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row>
    <row r="84" spans="1:249" ht="52" x14ac:dyDescent="0.2">
      <c r="A84" s="79"/>
      <c r="B84" s="30" t="s">
        <v>289</v>
      </c>
      <c r="C84" s="31" t="s">
        <v>290</v>
      </c>
      <c r="D84" s="72" t="s">
        <v>285</v>
      </c>
      <c r="E84" s="8" t="s">
        <v>31</v>
      </c>
      <c r="F84" s="32" t="s">
        <v>286</v>
      </c>
      <c r="G84" s="33">
        <v>0.05</v>
      </c>
      <c r="H84" s="9" t="s">
        <v>45</v>
      </c>
      <c r="I84" s="24" t="s">
        <v>31</v>
      </c>
      <c r="J84" s="25" t="s">
        <v>287</v>
      </c>
      <c r="K84" s="34" t="s">
        <v>145</v>
      </c>
      <c r="L84" s="25" t="s">
        <v>31</v>
      </c>
      <c r="M84" s="25" t="s">
        <v>31</v>
      </c>
      <c r="N84" s="35" t="s">
        <v>31</v>
      </c>
      <c r="O84" s="27" t="s">
        <v>31</v>
      </c>
      <c r="P84" s="28" t="s">
        <v>31</v>
      </c>
      <c r="Q84" s="28" t="s">
        <v>31</v>
      </c>
      <c r="R84" s="28" t="s">
        <v>31</v>
      </c>
      <c r="S84" s="29" t="s">
        <v>31</v>
      </c>
      <c r="T84" s="77" t="s">
        <v>31</v>
      </c>
      <c r="U84" s="65" t="str">
        <f t="shared" si="2"/>
        <v>Non calcolato</v>
      </c>
      <c r="V84" s="69" t="s">
        <v>31</v>
      </c>
      <c r="W84" s="69" t="s">
        <v>31</v>
      </c>
      <c r="X84" s="66" t="str">
        <f t="shared" si="3"/>
        <v>Non calcolato</v>
      </c>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row>
    <row r="85" spans="1:249" ht="39" x14ac:dyDescent="0.2">
      <c r="A85" s="79"/>
      <c r="B85" s="18" t="s">
        <v>291</v>
      </c>
      <c r="C85" s="19" t="s">
        <v>292</v>
      </c>
      <c r="D85" s="73" t="s">
        <v>285</v>
      </c>
      <c r="E85" s="20" t="s">
        <v>31</v>
      </c>
      <c r="F85" s="21" t="s">
        <v>286</v>
      </c>
      <c r="G85" s="22">
        <v>0.05</v>
      </c>
      <c r="H85" s="23" t="s">
        <v>45</v>
      </c>
      <c r="I85" s="24" t="s">
        <v>31</v>
      </c>
      <c r="J85" s="25" t="s">
        <v>287</v>
      </c>
      <c r="K85" s="34" t="s">
        <v>31</v>
      </c>
      <c r="L85" s="25" t="s">
        <v>31</v>
      </c>
      <c r="M85" s="25" t="s">
        <v>31</v>
      </c>
      <c r="N85" s="35" t="s">
        <v>31</v>
      </c>
      <c r="O85" s="27" t="s">
        <v>31</v>
      </c>
      <c r="P85" s="28" t="s">
        <v>31</v>
      </c>
      <c r="Q85" s="28" t="s">
        <v>31</v>
      </c>
      <c r="R85" s="28" t="s">
        <v>31</v>
      </c>
      <c r="S85" s="29" t="s">
        <v>31</v>
      </c>
      <c r="T85" s="77" t="s">
        <v>31</v>
      </c>
      <c r="U85" s="65" t="str">
        <f t="shared" si="2"/>
        <v>Non calcolato</v>
      </c>
      <c r="V85" s="69" t="s">
        <v>31</v>
      </c>
      <c r="W85" s="69" t="s">
        <v>31</v>
      </c>
      <c r="X85" s="66" t="str">
        <f t="shared" si="3"/>
        <v>Non calcolato</v>
      </c>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row>
    <row r="86" spans="1:249" ht="36" x14ac:dyDescent="0.2">
      <c r="A86" s="79"/>
      <c r="B86" s="30" t="s">
        <v>293</v>
      </c>
      <c r="C86" s="31" t="s">
        <v>294</v>
      </c>
      <c r="D86" s="72" t="s">
        <v>285</v>
      </c>
      <c r="E86" s="8" t="s">
        <v>31</v>
      </c>
      <c r="F86" s="32" t="s">
        <v>286</v>
      </c>
      <c r="G86" s="33">
        <v>0.05</v>
      </c>
      <c r="H86" s="9" t="s">
        <v>45</v>
      </c>
      <c r="I86" s="24" t="s">
        <v>31</v>
      </c>
      <c r="J86" s="25" t="s">
        <v>287</v>
      </c>
      <c r="K86" s="34" t="s">
        <v>31</v>
      </c>
      <c r="L86" s="25" t="s">
        <v>31</v>
      </c>
      <c r="M86" s="25" t="s">
        <v>31</v>
      </c>
      <c r="N86" s="35" t="s">
        <v>31</v>
      </c>
      <c r="O86" s="27" t="s">
        <v>31</v>
      </c>
      <c r="P86" s="28" t="s">
        <v>31</v>
      </c>
      <c r="Q86" s="28" t="s">
        <v>31</v>
      </c>
      <c r="R86" s="28" t="s">
        <v>31</v>
      </c>
      <c r="S86" s="29" t="s">
        <v>31</v>
      </c>
      <c r="T86" s="77" t="s">
        <v>31</v>
      </c>
      <c r="U86" s="65" t="str">
        <f t="shared" si="2"/>
        <v>Non calcolato</v>
      </c>
      <c r="V86" s="69" t="s">
        <v>31</v>
      </c>
      <c r="W86" s="69" t="s">
        <v>31</v>
      </c>
      <c r="X86" s="66" t="str">
        <f t="shared" si="3"/>
        <v>Non calcolato</v>
      </c>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row>
    <row r="87" spans="1:249" ht="36" x14ac:dyDescent="0.2">
      <c r="A87" s="79"/>
      <c r="B87" s="18" t="s">
        <v>295</v>
      </c>
      <c r="C87" s="19" t="s">
        <v>296</v>
      </c>
      <c r="D87" s="73" t="s">
        <v>285</v>
      </c>
      <c r="E87" s="20" t="s">
        <v>31</v>
      </c>
      <c r="F87" s="21" t="s">
        <v>286</v>
      </c>
      <c r="G87" s="22">
        <v>0.05</v>
      </c>
      <c r="H87" s="23" t="s">
        <v>45</v>
      </c>
      <c r="I87" s="24" t="s">
        <v>31</v>
      </c>
      <c r="J87" s="25" t="s">
        <v>287</v>
      </c>
      <c r="K87" s="25" t="s">
        <v>31</v>
      </c>
      <c r="L87" s="25" t="s">
        <v>31</v>
      </c>
      <c r="M87" s="25" t="s">
        <v>31</v>
      </c>
      <c r="N87" s="35" t="s">
        <v>31</v>
      </c>
      <c r="O87" s="27" t="s">
        <v>31</v>
      </c>
      <c r="P87" s="28" t="s">
        <v>31</v>
      </c>
      <c r="Q87" s="28" t="s">
        <v>31</v>
      </c>
      <c r="R87" s="28" t="s">
        <v>31</v>
      </c>
      <c r="S87" s="29" t="s">
        <v>31</v>
      </c>
      <c r="T87" s="77" t="s">
        <v>31</v>
      </c>
      <c r="U87" s="65" t="str">
        <f t="shared" si="2"/>
        <v>Non calcolato</v>
      </c>
      <c r="V87" s="69" t="s">
        <v>31</v>
      </c>
      <c r="W87" s="69" t="s">
        <v>31</v>
      </c>
      <c r="X87" s="66" t="str">
        <f t="shared" si="3"/>
        <v>Non calcolato</v>
      </c>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row>
    <row r="88" spans="1:249" ht="60" x14ac:dyDescent="0.2">
      <c r="A88" s="79"/>
      <c r="B88" s="30" t="s">
        <v>297</v>
      </c>
      <c r="C88" s="31" t="s">
        <v>298</v>
      </c>
      <c r="D88" s="72" t="s">
        <v>204</v>
      </c>
      <c r="E88" s="8" t="s">
        <v>31</v>
      </c>
      <c r="F88" s="32" t="s">
        <v>205</v>
      </c>
      <c r="G88" s="33">
        <v>6.0000000000000001E-3</v>
      </c>
      <c r="H88" s="9" t="s">
        <v>144</v>
      </c>
      <c r="I88" s="24" t="s">
        <v>31</v>
      </c>
      <c r="J88" s="25" t="s">
        <v>31</v>
      </c>
      <c r="K88" s="34" t="s">
        <v>299</v>
      </c>
      <c r="L88" s="34" t="s">
        <v>300</v>
      </c>
      <c r="M88" s="34" t="s">
        <v>45</v>
      </c>
      <c r="N88" s="35" t="s">
        <v>31</v>
      </c>
      <c r="O88" s="27" t="s">
        <v>31</v>
      </c>
      <c r="P88" s="28" t="s">
        <v>31</v>
      </c>
      <c r="Q88" s="28" t="s">
        <v>31</v>
      </c>
      <c r="R88" s="28" t="s">
        <v>31</v>
      </c>
      <c r="S88" s="29" t="s">
        <v>31</v>
      </c>
      <c r="T88" s="77" t="s">
        <v>31</v>
      </c>
      <c r="U88" s="65" t="str">
        <f t="shared" si="2"/>
        <v>Non calcolato</v>
      </c>
      <c r="V88" s="69" t="s">
        <v>31</v>
      </c>
      <c r="W88" s="69" t="s">
        <v>31</v>
      </c>
      <c r="X88" s="66" t="str">
        <f t="shared" si="3"/>
        <v>Non calcolato</v>
      </c>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row>
    <row r="89" spans="1:249" ht="65" x14ac:dyDescent="0.2">
      <c r="A89" s="79" t="s">
        <v>301</v>
      </c>
      <c r="B89" s="18" t="s">
        <v>302</v>
      </c>
      <c r="C89" s="19" t="s">
        <v>303</v>
      </c>
      <c r="D89" s="73" t="s">
        <v>304</v>
      </c>
      <c r="E89" s="40" t="s">
        <v>305</v>
      </c>
      <c r="F89" s="41" t="s">
        <v>306</v>
      </c>
      <c r="G89" s="42" t="s">
        <v>307</v>
      </c>
      <c r="H89" s="43" t="s">
        <v>33</v>
      </c>
      <c r="I89" s="24" t="s">
        <v>31</v>
      </c>
      <c r="J89" s="25" t="s">
        <v>31</v>
      </c>
      <c r="K89" s="34" t="s">
        <v>232</v>
      </c>
      <c r="L89" s="12" t="s">
        <v>35</v>
      </c>
      <c r="M89" s="25" t="s">
        <v>31</v>
      </c>
      <c r="N89" s="35" t="s">
        <v>31</v>
      </c>
      <c r="O89" s="27" t="s">
        <v>31</v>
      </c>
      <c r="P89" s="28" t="s">
        <v>31</v>
      </c>
      <c r="Q89" s="28" t="s">
        <v>31</v>
      </c>
      <c r="R89" s="28" t="s">
        <v>31</v>
      </c>
      <c r="S89" s="29" t="s">
        <v>31</v>
      </c>
      <c r="T89" s="77" t="s">
        <v>31</v>
      </c>
      <c r="U89" s="65" t="str">
        <f t="shared" si="2"/>
        <v>Non calcolato</v>
      </c>
      <c r="V89" s="69" t="s">
        <v>31</v>
      </c>
      <c r="W89" s="69" t="s">
        <v>31</v>
      </c>
      <c r="X89" s="66" t="str">
        <f t="shared" si="3"/>
        <v>Non calcolato</v>
      </c>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row>
    <row r="90" spans="1:249" ht="65" x14ac:dyDescent="0.2">
      <c r="A90" s="79"/>
      <c r="B90" s="30" t="s">
        <v>308</v>
      </c>
      <c r="C90" s="31" t="s">
        <v>309</v>
      </c>
      <c r="D90" s="72" t="s">
        <v>304</v>
      </c>
      <c r="E90" s="44" t="s">
        <v>305</v>
      </c>
      <c r="F90" s="37" t="s">
        <v>306</v>
      </c>
      <c r="G90" s="38" t="s">
        <v>307</v>
      </c>
      <c r="H90" s="39" t="s">
        <v>33</v>
      </c>
      <c r="I90" s="24" t="s">
        <v>31</v>
      </c>
      <c r="J90" s="25" t="s">
        <v>31</v>
      </c>
      <c r="K90" s="34" t="s">
        <v>232</v>
      </c>
      <c r="L90" s="12" t="s">
        <v>35</v>
      </c>
      <c r="M90" s="25" t="s">
        <v>31</v>
      </c>
      <c r="N90" s="35" t="s">
        <v>31</v>
      </c>
      <c r="O90" s="27" t="s">
        <v>31</v>
      </c>
      <c r="P90" s="28" t="s">
        <v>31</v>
      </c>
      <c r="Q90" s="28" t="s">
        <v>31</v>
      </c>
      <c r="R90" s="28" t="s">
        <v>31</v>
      </c>
      <c r="S90" s="29" t="s">
        <v>31</v>
      </c>
      <c r="T90" s="77" t="s">
        <v>31</v>
      </c>
      <c r="U90" s="65" t="str">
        <f t="shared" si="2"/>
        <v>Non calcolato</v>
      </c>
      <c r="V90" s="69" t="s">
        <v>31</v>
      </c>
      <c r="W90" s="69" t="s">
        <v>31</v>
      </c>
      <c r="X90" s="66" t="str">
        <f t="shared" si="3"/>
        <v>Non calcolato</v>
      </c>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row>
    <row r="91" spans="1:249" ht="65" x14ac:dyDescent="0.2">
      <c r="A91" s="79"/>
      <c r="B91" s="18" t="s">
        <v>310</v>
      </c>
      <c r="C91" s="19" t="s">
        <v>311</v>
      </c>
      <c r="D91" s="73" t="s">
        <v>304</v>
      </c>
      <c r="E91" s="40" t="s">
        <v>305</v>
      </c>
      <c r="F91" s="41" t="s">
        <v>306</v>
      </c>
      <c r="G91" s="42" t="s">
        <v>307</v>
      </c>
      <c r="H91" s="43" t="s">
        <v>33</v>
      </c>
      <c r="I91" s="24" t="s">
        <v>31</v>
      </c>
      <c r="J91" s="25" t="s">
        <v>31</v>
      </c>
      <c r="K91" s="34" t="s">
        <v>232</v>
      </c>
      <c r="L91" s="12" t="s">
        <v>35</v>
      </c>
      <c r="M91" s="25" t="s">
        <v>31</v>
      </c>
      <c r="N91" s="35" t="s">
        <v>31</v>
      </c>
      <c r="O91" s="27" t="s">
        <v>31</v>
      </c>
      <c r="P91" s="28" t="s">
        <v>31</v>
      </c>
      <c r="Q91" s="28" t="s">
        <v>31</v>
      </c>
      <c r="R91" s="28" t="s">
        <v>31</v>
      </c>
      <c r="S91" s="29" t="s">
        <v>31</v>
      </c>
      <c r="T91" s="77" t="s">
        <v>31</v>
      </c>
      <c r="U91" s="65" t="str">
        <f t="shared" si="2"/>
        <v>Non calcolato</v>
      </c>
      <c r="V91" s="69" t="s">
        <v>31</v>
      </c>
      <c r="W91" s="69" t="s">
        <v>31</v>
      </c>
      <c r="X91" s="66" t="str">
        <f t="shared" si="3"/>
        <v>Non calcolato</v>
      </c>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row>
    <row r="92" spans="1:249" ht="65" x14ac:dyDescent="0.2">
      <c r="A92" s="79"/>
      <c r="B92" s="30" t="s">
        <v>312</v>
      </c>
      <c r="C92" s="31" t="s">
        <v>313</v>
      </c>
      <c r="D92" s="72" t="s">
        <v>304</v>
      </c>
      <c r="E92" s="44" t="s">
        <v>305</v>
      </c>
      <c r="F92" s="37" t="s">
        <v>306</v>
      </c>
      <c r="G92" s="38" t="s">
        <v>307</v>
      </c>
      <c r="H92" s="39" t="s">
        <v>33</v>
      </c>
      <c r="I92" s="24" t="s">
        <v>31</v>
      </c>
      <c r="J92" s="25" t="s">
        <v>31</v>
      </c>
      <c r="K92" s="34" t="s">
        <v>232</v>
      </c>
      <c r="L92" s="12" t="s">
        <v>35</v>
      </c>
      <c r="M92" s="25" t="s">
        <v>31</v>
      </c>
      <c r="N92" s="35" t="s">
        <v>31</v>
      </c>
      <c r="O92" s="27" t="s">
        <v>31</v>
      </c>
      <c r="P92" s="28" t="s">
        <v>31</v>
      </c>
      <c r="Q92" s="28" t="s">
        <v>31</v>
      </c>
      <c r="R92" s="28" t="s">
        <v>31</v>
      </c>
      <c r="S92" s="29" t="s">
        <v>31</v>
      </c>
      <c r="T92" s="77" t="s">
        <v>31</v>
      </c>
      <c r="U92" s="65" t="str">
        <f t="shared" si="2"/>
        <v>Non calcolato</v>
      </c>
      <c r="V92" s="69" t="s">
        <v>31</v>
      </c>
      <c r="W92" s="69" t="s">
        <v>31</v>
      </c>
      <c r="X92" s="66" t="str">
        <f t="shared" si="3"/>
        <v>Non calcolato</v>
      </c>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row>
    <row r="93" spans="1:249" ht="65" x14ac:dyDescent="0.2">
      <c r="A93" s="79"/>
      <c r="B93" s="18" t="s">
        <v>314</v>
      </c>
      <c r="C93" s="19" t="s">
        <v>315</v>
      </c>
      <c r="D93" s="73" t="s">
        <v>304</v>
      </c>
      <c r="E93" s="40" t="s">
        <v>305</v>
      </c>
      <c r="F93" s="41" t="s">
        <v>306</v>
      </c>
      <c r="G93" s="42" t="s">
        <v>307</v>
      </c>
      <c r="H93" s="43" t="s">
        <v>33</v>
      </c>
      <c r="I93" s="24" t="s">
        <v>31</v>
      </c>
      <c r="J93" s="25" t="s">
        <v>31</v>
      </c>
      <c r="K93" s="34" t="s">
        <v>232</v>
      </c>
      <c r="L93" s="12" t="s">
        <v>35</v>
      </c>
      <c r="M93" s="25" t="s">
        <v>31</v>
      </c>
      <c r="N93" s="35" t="s">
        <v>31</v>
      </c>
      <c r="O93" s="27" t="s">
        <v>31</v>
      </c>
      <c r="P93" s="28" t="s">
        <v>31</v>
      </c>
      <c r="Q93" s="28" t="s">
        <v>31</v>
      </c>
      <c r="R93" s="28" t="s">
        <v>31</v>
      </c>
      <c r="S93" s="29" t="s">
        <v>31</v>
      </c>
      <c r="T93" s="77" t="s">
        <v>31</v>
      </c>
      <c r="U93" s="65" t="str">
        <f t="shared" si="2"/>
        <v>Non calcolato</v>
      </c>
      <c r="V93" s="69" t="s">
        <v>31</v>
      </c>
      <c r="W93" s="69" t="s">
        <v>31</v>
      </c>
      <c r="X93" s="66" t="str">
        <f t="shared" si="3"/>
        <v>Non calcolato</v>
      </c>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row>
    <row r="94" spans="1:249" ht="65" x14ac:dyDescent="0.2">
      <c r="A94" s="79"/>
      <c r="B94" s="30" t="s">
        <v>316</v>
      </c>
      <c r="C94" s="31" t="s">
        <v>317</v>
      </c>
      <c r="D94" s="72" t="s">
        <v>304</v>
      </c>
      <c r="E94" s="44" t="s">
        <v>305</v>
      </c>
      <c r="F94" s="37" t="s">
        <v>306</v>
      </c>
      <c r="G94" s="38" t="s">
        <v>307</v>
      </c>
      <c r="H94" s="39" t="s">
        <v>33</v>
      </c>
      <c r="I94" s="24" t="s">
        <v>31</v>
      </c>
      <c r="J94" s="25" t="s">
        <v>31</v>
      </c>
      <c r="K94" s="34" t="s">
        <v>232</v>
      </c>
      <c r="L94" s="12" t="s">
        <v>35</v>
      </c>
      <c r="M94" s="25" t="s">
        <v>31</v>
      </c>
      <c r="N94" s="35" t="s">
        <v>31</v>
      </c>
      <c r="O94" s="27" t="s">
        <v>31</v>
      </c>
      <c r="P94" s="28" t="s">
        <v>31</v>
      </c>
      <c r="Q94" s="28" t="s">
        <v>31</v>
      </c>
      <c r="R94" s="28" t="s">
        <v>31</v>
      </c>
      <c r="S94" s="29" t="s">
        <v>31</v>
      </c>
      <c r="T94" s="77" t="s">
        <v>31</v>
      </c>
      <c r="U94" s="65" t="str">
        <f t="shared" si="2"/>
        <v>Non calcolato</v>
      </c>
      <c r="V94" s="69" t="s">
        <v>31</v>
      </c>
      <c r="W94" s="69" t="s">
        <v>31</v>
      </c>
      <c r="X94" s="66" t="str">
        <f t="shared" si="3"/>
        <v>Non calcolato</v>
      </c>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row>
    <row r="95" spans="1:249" ht="65" x14ac:dyDescent="0.2">
      <c r="A95" s="79"/>
      <c r="B95" s="18" t="s">
        <v>318</v>
      </c>
      <c r="C95" s="19" t="s">
        <v>319</v>
      </c>
      <c r="D95" s="73" t="s">
        <v>304</v>
      </c>
      <c r="E95" s="40" t="s">
        <v>305</v>
      </c>
      <c r="F95" s="41" t="s">
        <v>306</v>
      </c>
      <c r="G95" s="42" t="s">
        <v>307</v>
      </c>
      <c r="H95" s="43" t="s">
        <v>33</v>
      </c>
      <c r="I95" s="24" t="s">
        <v>31</v>
      </c>
      <c r="J95" s="25" t="s">
        <v>31</v>
      </c>
      <c r="K95" s="34" t="s">
        <v>232</v>
      </c>
      <c r="L95" s="12" t="s">
        <v>35</v>
      </c>
      <c r="M95" s="25" t="s">
        <v>31</v>
      </c>
      <c r="N95" s="35" t="s">
        <v>31</v>
      </c>
      <c r="O95" s="27" t="s">
        <v>31</v>
      </c>
      <c r="P95" s="28" t="s">
        <v>31</v>
      </c>
      <c r="Q95" s="28" t="s">
        <v>31</v>
      </c>
      <c r="R95" s="28" t="s">
        <v>31</v>
      </c>
      <c r="S95" s="29" t="s">
        <v>31</v>
      </c>
      <c r="T95" s="77" t="s">
        <v>31</v>
      </c>
      <c r="U95" s="65" t="str">
        <f t="shared" si="2"/>
        <v>Non calcolato</v>
      </c>
      <c r="V95" s="69" t="s">
        <v>31</v>
      </c>
      <c r="W95" s="69" t="s">
        <v>31</v>
      </c>
      <c r="X95" s="66" t="str">
        <f t="shared" si="3"/>
        <v>Non calcolato</v>
      </c>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row>
    <row r="96" spans="1:249" ht="65" x14ac:dyDescent="0.2">
      <c r="A96" s="79"/>
      <c r="B96" s="30" t="s">
        <v>320</v>
      </c>
      <c r="C96" s="31" t="s">
        <v>321</v>
      </c>
      <c r="D96" s="72" t="s">
        <v>304</v>
      </c>
      <c r="E96" s="44" t="s">
        <v>305</v>
      </c>
      <c r="F96" s="37" t="s">
        <v>306</v>
      </c>
      <c r="G96" s="38" t="s">
        <v>307</v>
      </c>
      <c r="H96" s="39" t="s">
        <v>33</v>
      </c>
      <c r="I96" s="24" t="s">
        <v>31</v>
      </c>
      <c r="J96" s="25" t="s">
        <v>31</v>
      </c>
      <c r="K96" s="34" t="s">
        <v>232</v>
      </c>
      <c r="L96" s="12" t="s">
        <v>35</v>
      </c>
      <c r="M96" s="25" t="s">
        <v>31</v>
      </c>
      <c r="N96" s="35" t="s">
        <v>31</v>
      </c>
      <c r="O96" s="27" t="s">
        <v>31</v>
      </c>
      <c r="P96" s="28" t="s">
        <v>31</v>
      </c>
      <c r="Q96" s="28" t="s">
        <v>31</v>
      </c>
      <c r="R96" s="28" t="s">
        <v>31</v>
      </c>
      <c r="S96" s="29" t="s">
        <v>31</v>
      </c>
      <c r="T96" s="77" t="s">
        <v>31</v>
      </c>
      <c r="U96" s="65" t="str">
        <f t="shared" si="2"/>
        <v>Non calcolato</v>
      </c>
      <c r="V96" s="69" t="s">
        <v>31</v>
      </c>
      <c r="W96" s="69" t="s">
        <v>31</v>
      </c>
      <c r="X96" s="66" t="str">
        <f t="shared" si="3"/>
        <v>Non calcolato</v>
      </c>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row>
    <row r="97" spans="1:249" ht="65" x14ac:dyDescent="0.2">
      <c r="A97" s="79"/>
      <c r="B97" s="18" t="s">
        <v>322</v>
      </c>
      <c r="C97" s="19" t="s">
        <v>323</v>
      </c>
      <c r="D97" s="73" t="s">
        <v>304</v>
      </c>
      <c r="E97" s="40" t="s">
        <v>305</v>
      </c>
      <c r="F97" s="41" t="s">
        <v>306</v>
      </c>
      <c r="G97" s="42" t="s">
        <v>307</v>
      </c>
      <c r="H97" s="43" t="s">
        <v>33</v>
      </c>
      <c r="I97" s="24" t="s">
        <v>83</v>
      </c>
      <c r="J97" s="25" t="s">
        <v>31</v>
      </c>
      <c r="K97" s="34" t="s">
        <v>232</v>
      </c>
      <c r="L97" s="12" t="s">
        <v>35</v>
      </c>
      <c r="M97" s="25" t="s">
        <v>31</v>
      </c>
      <c r="N97" s="35" t="s">
        <v>31</v>
      </c>
      <c r="O97" s="27" t="s">
        <v>31</v>
      </c>
      <c r="P97" s="28" t="s">
        <v>31</v>
      </c>
      <c r="Q97" s="28" t="s">
        <v>31</v>
      </c>
      <c r="R97" s="28" t="s">
        <v>31</v>
      </c>
      <c r="S97" s="29" t="s">
        <v>31</v>
      </c>
      <c r="T97" s="77" t="s">
        <v>31</v>
      </c>
      <c r="U97" s="65" t="str">
        <f t="shared" si="2"/>
        <v>Non calcolato</v>
      </c>
      <c r="V97" s="69" t="s">
        <v>31</v>
      </c>
      <c r="W97" s="69" t="s">
        <v>31</v>
      </c>
      <c r="X97" s="66" t="str">
        <f t="shared" si="3"/>
        <v>Non calcolato</v>
      </c>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row>
    <row r="98" spans="1:249" ht="65" x14ac:dyDescent="0.2">
      <c r="A98" s="79"/>
      <c r="B98" s="30" t="s">
        <v>324</v>
      </c>
      <c r="C98" s="31" t="s">
        <v>325</v>
      </c>
      <c r="D98" s="72" t="s">
        <v>304</v>
      </c>
      <c r="E98" s="44" t="s">
        <v>305</v>
      </c>
      <c r="F98" s="37" t="s">
        <v>306</v>
      </c>
      <c r="G98" s="38" t="s">
        <v>307</v>
      </c>
      <c r="H98" s="39" t="s">
        <v>33</v>
      </c>
      <c r="I98" s="24" t="s">
        <v>31</v>
      </c>
      <c r="J98" s="25" t="s">
        <v>31</v>
      </c>
      <c r="K98" s="34" t="s">
        <v>232</v>
      </c>
      <c r="L98" s="12" t="s">
        <v>35</v>
      </c>
      <c r="M98" s="25" t="s">
        <v>31</v>
      </c>
      <c r="N98" s="35" t="s">
        <v>31</v>
      </c>
      <c r="O98" s="27" t="s">
        <v>31</v>
      </c>
      <c r="P98" s="28" t="s">
        <v>31</v>
      </c>
      <c r="Q98" s="28" t="s">
        <v>31</v>
      </c>
      <c r="R98" s="28" t="s">
        <v>31</v>
      </c>
      <c r="S98" s="29" t="s">
        <v>31</v>
      </c>
      <c r="T98" s="77" t="s">
        <v>31</v>
      </c>
      <c r="U98" s="65" t="str">
        <f t="shared" si="2"/>
        <v>Non calcolato</v>
      </c>
      <c r="V98" s="69" t="s">
        <v>31</v>
      </c>
      <c r="W98" s="69" t="s">
        <v>31</v>
      </c>
      <c r="X98" s="66" t="str">
        <f t="shared" si="3"/>
        <v>Non calcolato</v>
      </c>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row>
    <row r="99" spans="1:249" ht="65" x14ac:dyDescent="0.2">
      <c r="A99" s="79"/>
      <c r="B99" s="18" t="s">
        <v>326</v>
      </c>
      <c r="C99" s="19" t="s">
        <v>327</v>
      </c>
      <c r="D99" s="73" t="s">
        <v>304</v>
      </c>
      <c r="E99" s="40" t="s">
        <v>305</v>
      </c>
      <c r="F99" s="41" t="s">
        <v>306</v>
      </c>
      <c r="G99" s="42" t="s">
        <v>307</v>
      </c>
      <c r="H99" s="43" t="s">
        <v>33</v>
      </c>
      <c r="I99" s="24" t="s">
        <v>31</v>
      </c>
      <c r="J99" s="25" t="s">
        <v>31</v>
      </c>
      <c r="K99" s="34" t="s">
        <v>232</v>
      </c>
      <c r="L99" s="12" t="s">
        <v>35</v>
      </c>
      <c r="M99" s="25" t="s">
        <v>31</v>
      </c>
      <c r="N99" s="35" t="s">
        <v>31</v>
      </c>
      <c r="O99" s="27" t="s">
        <v>31</v>
      </c>
      <c r="P99" s="28" t="s">
        <v>31</v>
      </c>
      <c r="Q99" s="28" t="s">
        <v>31</v>
      </c>
      <c r="R99" s="28" t="s">
        <v>31</v>
      </c>
      <c r="S99" s="29" t="s">
        <v>31</v>
      </c>
      <c r="T99" s="77" t="s">
        <v>31</v>
      </c>
      <c r="U99" s="65" t="str">
        <f t="shared" si="2"/>
        <v>Non calcolato</v>
      </c>
      <c r="V99" s="69" t="s">
        <v>31</v>
      </c>
      <c r="W99" s="69" t="s">
        <v>31</v>
      </c>
      <c r="X99" s="66" t="str">
        <f t="shared" si="3"/>
        <v>Non calcolato</v>
      </c>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row>
    <row r="100" spans="1:249" ht="65" x14ac:dyDescent="0.2">
      <c r="A100" s="79"/>
      <c r="B100" s="30" t="s">
        <v>328</v>
      </c>
      <c r="C100" s="31" t="s">
        <v>329</v>
      </c>
      <c r="D100" s="72" t="s">
        <v>304</v>
      </c>
      <c r="E100" s="44" t="s">
        <v>305</v>
      </c>
      <c r="F100" s="37" t="s">
        <v>306</v>
      </c>
      <c r="G100" s="38" t="s">
        <v>307</v>
      </c>
      <c r="H100" s="39" t="s">
        <v>33</v>
      </c>
      <c r="I100" s="24" t="s">
        <v>31</v>
      </c>
      <c r="J100" s="25" t="s">
        <v>31</v>
      </c>
      <c r="K100" s="34" t="s">
        <v>232</v>
      </c>
      <c r="L100" s="12" t="s">
        <v>35</v>
      </c>
      <c r="M100" s="25" t="s">
        <v>31</v>
      </c>
      <c r="N100" s="35" t="s">
        <v>31</v>
      </c>
      <c r="O100" s="27" t="s">
        <v>31</v>
      </c>
      <c r="P100" s="28" t="s">
        <v>31</v>
      </c>
      <c r="Q100" s="28" t="s">
        <v>31</v>
      </c>
      <c r="R100" s="28" t="s">
        <v>31</v>
      </c>
      <c r="S100" s="29" t="s">
        <v>31</v>
      </c>
      <c r="T100" s="77" t="s">
        <v>31</v>
      </c>
      <c r="U100" s="65" t="str">
        <f t="shared" si="2"/>
        <v>Non calcolato</v>
      </c>
      <c r="V100" s="69" t="s">
        <v>31</v>
      </c>
      <c r="W100" s="69" t="s">
        <v>31</v>
      </c>
      <c r="X100" s="66" t="str">
        <f t="shared" si="3"/>
        <v>Non calcolato</v>
      </c>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row>
    <row r="101" spans="1:249" ht="65" x14ac:dyDescent="0.2">
      <c r="A101" s="79"/>
      <c r="B101" s="18" t="s">
        <v>330</v>
      </c>
      <c r="C101" s="19" t="s">
        <v>331</v>
      </c>
      <c r="D101" s="73" t="s">
        <v>304</v>
      </c>
      <c r="E101" s="40" t="s">
        <v>305</v>
      </c>
      <c r="F101" s="41" t="s">
        <v>306</v>
      </c>
      <c r="G101" s="42" t="s">
        <v>307</v>
      </c>
      <c r="H101" s="43" t="s">
        <v>33</v>
      </c>
      <c r="I101" s="24"/>
      <c r="J101" s="25" t="s">
        <v>31</v>
      </c>
      <c r="K101" s="25" t="s">
        <v>31</v>
      </c>
      <c r="L101" s="25" t="s">
        <v>31</v>
      </c>
      <c r="M101" s="25" t="s">
        <v>31</v>
      </c>
      <c r="N101" s="35" t="s">
        <v>31</v>
      </c>
      <c r="O101" s="27" t="s">
        <v>31</v>
      </c>
      <c r="P101" s="28" t="s">
        <v>31</v>
      </c>
      <c r="Q101" s="28" t="s">
        <v>31</v>
      </c>
      <c r="R101" s="28" t="s">
        <v>31</v>
      </c>
      <c r="S101" s="29" t="s">
        <v>31</v>
      </c>
      <c r="T101" s="77" t="s">
        <v>31</v>
      </c>
      <c r="U101" s="65" t="str">
        <f t="shared" si="2"/>
        <v>Non calcolato</v>
      </c>
      <c r="V101" s="69" t="s">
        <v>31</v>
      </c>
      <c r="W101" s="69" t="s">
        <v>31</v>
      </c>
      <c r="X101" s="66" t="str">
        <f t="shared" si="3"/>
        <v>Non calcolato</v>
      </c>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row>
    <row r="102" spans="1:249" ht="65" x14ac:dyDescent="0.2">
      <c r="A102" s="79"/>
      <c r="B102" s="30" t="s">
        <v>332</v>
      </c>
      <c r="C102" s="31" t="s">
        <v>333</v>
      </c>
      <c r="D102" s="72" t="s">
        <v>304</v>
      </c>
      <c r="E102" s="44" t="s">
        <v>305</v>
      </c>
      <c r="F102" s="37" t="s">
        <v>306</v>
      </c>
      <c r="G102" s="38" t="s">
        <v>307</v>
      </c>
      <c r="H102" s="39" t="s">
        <v>33</v>
      </c>
      <c r="I102" s="24" t="s">
        <v>31</v>
      </c>
      <c r="J102" s="25" t="s">
        <v>31</v>
      </c>
      <c r="K102" s="25" t="s">
        <v>31</v>
      </c>
      <c r="L102" s="25" t="s">
        <v>31</v>
      </c>
      <c r="M102" s="25" t="s">
        <v>31</v>
      </c>
      <c r="N102" s="35" t="s">
        <v>31</v>
      </c>
      <c r="O102" s="27" t="s">
        <v>31</v>
      </c>
      <c r="P102" s="28" t="s">
        <v>31</v>
      </c>
      <c r="Q102" s="28" t="s">
        <v>31</v>
      </c>
      <c r="R102" s="28" t="s">
        <v>31</v>
      </c>
      <c r="S102" s="29" t="s">
        <v>31</v>
      </c>
      <c r="T102" s="77" t="s">
        <v>31</v>
      </c>
      <c r="U102" s="65" t="str">
        <f t="shared" si="2"/>
        <v>Non calcolato</v>
      </c>
      <c r="V102" s="69" t="s">
        <v>31</v>
      </c>
      <c r="W102" s="69" t="s">
        <v>31</v>
      </c>
      <c r="X102" s="66" t="str">
        <f t="shared" si="3"/>
        <v>Non calcolato</v>
      </c>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row>
    <row r="103" spans="1:249" ht="65" x14ac:dyDescent="0.2">
      <c r="A103" s="79"/>
      <c r="B103" s="18" t="s">
        <v>334</v>
      </c>
      <c r="C103" s="19" t="s">
        <v>335</v>
      </c>
      <c r="D103" s="73" t="s">
        <v>304</v>
      </c>
      <c r="E103" s="40" t="s">
        <v>305</v>
      </c>
      <c r="F103" s="41" t="s">
        <v>306</v>
      </c>
      <c r="G103" s="42" t="s">
        <v>307</v>
      </c>
      <c r="H103" s="43" t="s">
        <v>33</v>
      </c>
      <c r="I103" s="24" t="s">
        <v>31</v>
      </c>
      <c r="J103" s="25" t="s">
        <v>31</v>
      </c>
      <c r="K103" s="25" t="s">
        <v>31</v>
      </c>
      <c r="L103" s="25" t="s">
        <v>31</v>
      </c>
      <c r="M103" s="25" t="s">
        <v>31</v>
      </c>
      <c r="N103" s="35" t="s">
        <v>31</v>
      </c>
      <c r="O103" s="27" t="s">
        <v>31</v>
      </c>
      <c r="P103" s="28" t="s">
        <v>31</v>
      </c>
      <c r="Q103" s="28" t="s">
        <v>31</v>
      </c>
      <c r="R103" s="28" t="s">
        <v>31</v>
      </c>
      <c r="S103" s="29" t="s">
        <v>31</v>
      </c>
      <c r="T103" s="77" t="s">
        <v>31</v>
      </c>
      <c r="U103" s="65" t="str">
        <f t="shared" si="2"/>
        <v>Non calcolato</v>
      </c>
      <c r="V103" s="69" t="s">
        <v>31</v>
      </c>
      <c r="W103" s="69" t="s">
        <v>31</v>
      </c>
      <c r="X103" s="66" t="str">
        <f t="shared" si="3"/>
        <v>Non calcolato</v>
      </c>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row>
    <row r="104" spans="1:249" ht="72" x14ac:dyDescent="0.2">
      <c r="A104" s="79"/>
      <c r="B104" s="30" t="s">
        <v>336</v>
      </c>
      <c r="C104" s="31" t="s">
        <v>337</v>
      </c>
      <c r="D104" s="72" t="s">
        <v>338</v>
      </c>
      <c r="E104" s="8" t="s">
        <v>31</v>
      </c>
      <c r="F104" s="37" t="s">
        <v>339</v>
      </c>
      <c r="G104" s="33">
        <v>0.13</v>
      </c>
      <c r="H104" s="39" t="s">
        <v>89</v>
      </c>
      <c r="I104" s="24" t="s">
        <v>31</v>
      </c>
      <c r="J104" s="34" t="s">
        <v>340</v>
      </c>
      <c r="K104" s="25" t="s">
        <v>31</v>
      </c>
      <c r="L104" s="25" t="s">
        <v>31</v>
      </c>
      <c r="M104" s="25" t="s">
        <v>31</v>
      </c>
      <c r="N104" s="35" t="s">
        <v>31</v>
      </c>
      <c r="O104" s="27" t="s">
        <v>31</v>
      </c>
      <c r="P104" s="28" t="s">
        <v>31</v>
      </c>
      <c r="Q104" s="28" t="s">
        <v>31</v>
      </c>
      <c r="R104" s="28" t="s">
        <v>31</v>
      </c>
      <c r="S104" s="29" t="s">
        <v>31</v>
      </c>
      <c r="T104" s="77" t="s">
        <v>31</v>
      </c>
      <c r="U104" s="65" t="str">
        <f t="shared" si="2"/>
        <v>Non calcolato</v>
      </c>
      <c r="V104" s="69" t="s">
        <v>31</v>
      </c>
      <c r="W104" s="69" t="s">
        <v>31</v>
      </c>
      <c r="X104" s="66" t="str">
        <f t="shared" si="3"/>
        <v>Non calcolato</v>
      </c>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row>
    <row r="105" spans="1:249" ht="72" x14ac:dyDescent="0.2">
      <c r="A105" s="79"/>
      <c r="B105" s="18" t="s">
        <v>341</v>
      </c>
      <c r="C105" s="19" t="s">
        <v>342</v>
      </c>
      <c r="D105" s="73" t="s">
        <v>343</v>
      </c>
      <c r="E105" s="20" t="s">
        <v>31</v>
      </c>
      <c r="F105" s="41" t="s">
        <v>344</v>
      </c>
      <c r="G105" s="22">
        <v>0.06</v>
      </c>
      <c r="H105" s="43" t="s">
        <v>89</v>
      </c>
      <c r="I105" s="24" t="s">
        <v>31</v>
      </c>
      <c r="J105" s="34" t="s">
        <v>340</v>
      </c>
      <c r="K105" s="25" t="s">
        <v>31</v>
      </c>
      <c r="L105" s="25" t="s">
        <v>31</v>
      </c>
      <c r="M105" s="25" t="s">
        <v>31</v>
      </c>
      <c r="N105" s="35" t="s">
        <v>31</v>
      </c>
      <c r="O105" s="27" t="s">
        <v>31</v>
      </c>
      <c r="P105" s="28" t="s">
        <v>31</v>
      </c>
      <c r="Q105" s="28" t="s">
        <v>31</v>
      </c>
      <c r="R105" s="28" t="s">
        <v>31</v>
      </c>
      <c r="S105" s="29" t="s">
        <v>31</v>
      </c>
      <c r="T105" s="77" t="s">
        <v>31</v>
      </c>
      <c r="U105" s="65" t="str">
        <f t="shared" si="2"/>
        <v>Non calcolato</v>
      </c>
      <c r="V105" s="69" t="s">
        <v>31</v>
      </c>
      <c r="W105" s="69" t="s">
        <v>31</v>
      </c>
      <c r="X105" s="66" t="str">
        <f t="shared" si="3"/>
        <v>Non calcolato</v>
      </c>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row>
    <row r="106" spans="1:249" ht="72" x14ac:dyDescent="0.2">
      <c r="A106" s="79"/>
      <c r="B106" s="30" t="s">
        <v>345</v>
      </c>
      <c r="C106" s="31" t="s">
        <v>346</v>
      </c>
      <c r="D106" s="72" t="s">
        <v>347</v>
      </c>
      <c r="E106" s="8" t="s">
        <v>31</v>
      </c>
      <c r="F106" s="32" t="s">
        <v>348</v>
      </c>
      <c r="G106" s="33">
        <v>0.42</v>
      </c>
      <c r="H106" s="39" t="s">
        <v>89</v>
      </c>
      <c r="I106" s="24" t="s">
        <v>31</v>
      </c>
      <c r="J106" s="34" t="s">
        <v>340</v>
      </c>
      <c r="K106" s="25" t="s">
        <v>31</v>
      </c>
      <c r="L106" s="25" t="s">
        <v>31</v>
      </c>
      <c r="M106" s="25" t="s">
        <v>31</v>
      </c>
      <c r="N106" s="35" t="s">
        <v>31</v>
      </c>
      <c r="O106" s="27" t="s">
        <v>31</v>
      </c>
      <c r="P106" s="28" t="s">
        <v>31</v>
      </c>
      <c r="Q106" s="28" t="s">
        <v>31</v>
      </c>
      <c r="R106" s="28" t="s">
        <v>31</v>
      </c>
      <c r="S106" s="29" t="s">
        <v>31</v>
      </c>
      <c r="T106" s="77" t="s">
        <v>31</v>
      </c>
      <c r="U106" s="65" t="str">
        <f t="shared" si="2"/>
        <v>Non calcolato</v>
      </c>
      <c r="V106" s="69" t="s">
        <v>31</v>
      </c>
      <c r="W106" s="69" t="s">
        <v>31</v>
      </c>
      <c r="X106" s="66" t="str">
        <f t="shared" si="3"/>
        <v>Non calcolato</v>
      </c>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row>
    <row r="107" spans="1:249" ht="65" x14ac:dyDescent="0.2">
      <c r="A107" s="79" t="s">
        <v>349</v>
      </c>
      <c r="B107" s="18" t="s">
        <v>350</v>
      </c>
      <c r="C107" s="19" t="s">
        <v>351</v>
      </c>
      <c r="D107" s="73" t="s">
        <v>304</v>
      </c>
      <c r="E107" s="40" t="s">
        <v>305</v>
      </c>
      <c r="F107" s="41" t="s">
        <v>306</v>
      </c>
      <c r="G107" s="42" t="s">
        <v>307</v>
      </c>
      <c r="H107" s="43" t="s">
        <v>33</v>
      </c>
      <c r="I107" s="24"/>
      <c r="J107" s="25" t="s">
        <v>31</v>
      </c>
      <c r="K107" s="34" t="s">
        <v>352</v>
      </c>
      <c r="L107" s="25" t="s">
        <v>31</v>
      </c>
      <c r="M107" s="25" t="s">
        <v>31</v>
      </c>
      <c r="N107" s="35" t="s">
        <v>31</v>
      </c>
      <c r="O107" s="27" t="s">
        <v>31</v>
      </c>
      <c r="P107" s="28" t="s">
        <v>31</v>
      </c>
      <c r="Q107" s="28" t="s">
        <v>31</v>
      </c>
      <c r="R107" s="28" t="s">
        <v>31</v>
      </c>
      <c r="S107" s="29" t="s">
        <v>31</v>
      </c>
      <c r="T107" s="77" t="s">
        <v>31</v>
      </c>
      <c r="U107" s="65" t="str">
        <f t="shared" si="2"/>
        <v>Non calcolato</v>
      </c>
      <c r="V107" s="69" t="s">
        <v>31</v>
      </c>
      <c r="W107" s="69" t="s">
        <v>31</v>
      </c>
      <c r="X107" s="66" t="str">
        <f t="shared" si="3"/>
        <v>Non calcolato</v>
      </c>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row>
    <row r="108" spans="1:249" ht="65" x14ac:dyDescent="0.2">
      <c r="A108" s="79"/>
      <c r="B108" s="30" t="s">
        <v>353</v>
      </c>
      <c r="C108" s="31" t="s">
        <v>354</v>
      </c>
      <c r="D108" s="72" t="s">
        <v>304</v>
      </c>
      <c r="E108" s="44" t="s">
        <v>305</v>
      </c>
      <c r="F108" s="37" t="s">
        <v>306</v>
      </c>
      <c r="G108" s="38" t="s">
        <v>307</v>
      </c>
      <c r="H108" s="39" t="s">
        <v>33</v>
      </c>
      <c r="I108" s="24"/>
      <c r="J108" s="25" t="s">
        <v>31</v>
      </c>
      <c r="K108" s="34" t="s">
        <v>352</v>
      </c>
      <c r="L108" s="34" t="s">
        <v>355</v>
      </c>
      <c r="M108" s="25" t="s">
        <v>31</v>
      </c>
      <c r="N108" s="35" t="s">
        <v>31</v>
      </c>
      <c r="O108" s="27" t="s">
        <v>31</v>
      </c>
      <c r="P108" s="28" t="s">
        <v>31</v>
      </c>
      <c r="Q108" s="28" t="s">
        <v>31</v>
      </c>
      <c r="R108" s="28" t="s">
        <v>31</v>
      </c>
      <c r="S108" s="29" t="s">
        <v>31</v>
      </c>
      <c r="T108" s="77" t="s">
        <v>31</v>
      </c>
      <c r="U108" s="65" t="str">
        <f t="shared" si="2"/>
        <v>Non calcolato</v>
      </c>
      <c r="V108" s="69" t="s">
        <v>31</v>
      </c>
      <c r="W108" s="69" t="s">
        <v>31</v>
      </c>
      <c r="X108" s="66" t="str">
        <f t="shared" si="3"/>
        <v>Non calcolato</v>
      </c>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row>
    <row r="109" spans="1:249" ht="65" x14ac:dyDescent="0.2">
      <c r="A109" s="79"/>
      <c r="B109" s="18" t="s">
        <v>356</v>
      </c>
      <c r="C109" s="19" t="s">
        <v>357</v>
      </c>
      <c r="D109" s="73" t="s">
        <v>304</v>
      </c>
      <c r="E109" s="40" t="s">
        <v>305</v>
      </c>
      <c r="F109" s="41" t="s">
        <v>306</v>
      </c>
      <c r="G109" s="42" t="s">
        <v>307</v>
      </c>
      <c r="H109" s="43" t="s">
        <v>33</v>
      </c>
      <c r="I109" s="24"/>
      <c r="J109" s="25" t="s">
        <v>31</v>
      </c>
      <c r="K109" s="34" t="s">
        <v>358</v>
      </c>
      <c r="L109" s="34" t="s">
        <v>359</v>
      </c>
      <c r="M109" s="25" t="s">
        <v>31</v>
      </c>
      <c r="N109" s="35" t="s">
        <v>31</v>
      </c>
      <c r="O109" s="27" t="s">
        <v>31</v>
      </c>
      <c r="P109" s="28" t="s">
        <v>31</v>
      </c>
      <c r="Q109" s="28" t="s">
        <v>31</v>
      </c>
      <c r="R109" s="28" t="s">
        <v>31</v>
      </c>
      <c r="S109" s="29" t="s">
        <v>31</v>
      </c>
      <c r="T109" s="77" t="s">
        <v>31</v>
      </c>
      <c r="U109" s="65" t="str">
        <f t="shared" si="2"/>
        <v>Non calcolato</v>
      </c>
      <c r="V109" s="69" t="s">
        <v>31</v>
      </c>
      <c r="W109" s="69" t="s">
        <v>31</v>
      </c>
      <c r="X109" s="66" t="str">
        <f t="shared" si="3"/>
        <v>Non calcolato</v>
      </c>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row>
    <row r="110" spans="1:249" ht="65" x14ac:dyDescent="0.2">
      <c r="A110" s="79"/>
      <c r="B110" s="30" t="s">
        <v>360</v>
      </c>
      <c r="C110" s="31" t="s">
        <v>361</v>
      </c>
      <c r="D110" s="72" t="s">
        <v>304</v>
      </c>
      <c r="E110" s="44" t="s">
        <v>305</v>
      </c>
      <c r="F110" s="37" t="s">
        <v>306</v>
      </c>
      <c r="G110" s="38" t="s">
        <v>307</v>
      </c>
      <c r="H110" s="39" t="s">
        <v>33</v>
      </c>
      <c r="I110" s="24"/>
      <c r="J110" s="25" t="s">
        <v>31</v>
      </c>
      <c r="K110" s="34" t="s">
        <v>362</v>
      </c>
      <c r="L110" s="34" t="s">
        <v>359</v>
      </c>
      <c r="M110" s="25" t="s">
        <v>31</v>
      </c>
      <c r="N110" s="35" t="s">
        <v>31</v>
      </c>
      <c r="O110" s="27" t="s">
        <v>31</v>
      </c>
      <c r="P110" s="28" t="s">
        <v>31</v>
      </c>
      <c r="Q110" s="28" t="s">
        <v>31</v>
      </c>
      <c r="R110" s="28" t="s">
        <v>31</v>
      </c>
      <c r="S110" s="29" t="s">
        <v>31</v>
      </c>
      <c r="T110" s="77" t="s">
        <v>31</v>
      </c>
      <c r="U110" s="65" t="str">
        <f t="shared" si="2"/>
        <v>Non calcolato</v>
      </c>
      <c r="V110" s="69" t="s">
        <v>31</v>
      </c>
      <c r="W110" s="69" t="s">
        <v>31</v>
      </c>
      <c r="X110" s="66" t="str">
        <f t="shared" si="3"/>
        <v>Non calcolato</v>
      </c>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row>
    <row r="111" spans="1:249" ht="65" x14ac:dyDescent="0.2">
      <c r="A111" s="79"/>
      <c r="B111" s="18" t="s">
        <v>363</v>
      </c>
      <c r="C111" s="19" t="s">
        <v>364</v>
      </c>
      <c r="D111" s="73" t="s">
        <v>304</v>
      </c>
      <c r="E111" s="40" t="s">
        <v>305</v>
      </c>
      <c r="F111" s="41" t="s">
        <v>306</v>
      </c>
      <c r="G111" s="42" t="s">
        <v>307</v>
      </c>
      <c r="H111" s="43" t="s">
        <v>33</v>
      </c>
      <c r="I111" s="24"/>
      <c r="J111" s="25" t="s">
        <v>31</v>
      </c>
      <c r="K111" s="34" t="s">
        <v>31</v>
      </c>
      <c r="L111" s="34" t="s">
        <v>359</v>
      </c>
      <c r="M111" s="25" t="s">
        <v>31</v>
      </c>
      <c r="N111" s="35" t="s">
        <v>31</v>
      </c>
      <c r="O111" s="27" t="s">
        <v>31</v>
      </c>
      <c r="P111" s="28" t="s">
        <v>31</v>
      </c>
      <c r="Q111" s="28" t="s">
        <v>31</v>
      </c>
      <c r="R111" s="28" t="s">
        <v>31</v>
      </c>
      <c r="S111" s="29" t="s">
        <v>31</v>
      </c>
      <c r="T111" s="77" t="s">
        <v>31</v>
      </c>
      <c r="U111" s="65" t="str">
        <f t="shared" si="2"/>
        <v>Non calcolato</v>
      </c>
      <c r="V111" s="69" t="s">
        <v>31</v>
      </c>
      <c r="W111" s="69" t="s">
        <v>31</v>
      </c>
      <c r="X111" s="66" t="str">
        <f t="shared" si="3"/>
        <v>Non calcolato</v>
      </c>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row>
    <row r="112" spans="1:249" ht="65" x14ac:dyDescent="0.2">
      <c r="A112" s="79"/>
      <c r="B112" s="30" t="s">
        <v>365</v>
      </c>
      <c r="C112" s="31" t="s">
        <v>366</v>
      </c>
      <c r="D112" s="72" t="s">
        <v>304</v>
      </c>
      <c r="E112" s="44" t="s">
        <v>305</v>
      </c>
      <c r="F112" s="37" t="s">
        <v>306</v>
      </c>
      <c r="G112" s="38" t="s">
        <v>307</v>
      </c>
      <c r="H112" s="39" t="s">
        <v>33</v>
      </c>
      <c r="I112" s="24"/>
      <c r="J112" s="25" t="s">
        <v>31</v>
      </c>
      <c r="K112" s="34" t="s">
        <v>367</v>
      </c>
      <c r="L112" s="34" t="s">
        <v>359</v>
      </c>
      <c r="M112" s="25" t="s">
        <v>31</v>
      </c>
      <c r="N112" s="35" t="s">
        <v>31</v>
      </c>
      <c r="O112" s="27" t="s">
        <v>31</v>
      </c>
      <c r="P112" s="28" t="s">
        <v>31</v>
      </c>
      <c r="Q112" s="28" t="s">
        <v>31</v>
      </c>
      <c r="R112" s="28" t="s">
        <v>31</v>
      </c>
      <c r="S112" s="29" t="s">
        <v>31</v>
      </c>
      <c r="T112" s="77" t="s">
        <v>31</v>
      </c>
      <c r="U112" s="65" t="str">
        <f t="shared" si="2"/>
        <v>Non calcolato</v>
      </c>
      <c r="V112" s="69" t="s">
        <v>31</v>
      </c>
      <c r="W112" s="69" t="s">
        <v>31</v>
      </c>
      <c r="X112" s="66" t="str">
        <f t="shared" si="3"/>
        <v>Non calcolato</v>
      </c>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row>
    <row r="113" spans="1:249" ht="65" x14ac:dyDescent="0.2">
      <c r="A113" s="79"/>
      <c r="B113" s="18" t="s">
        <v>368</v>
      </c>
      <c r="C113" s="19" t="s">
        <v>369</v>
      </c>
      <c r="D113" s="73" t="s">
        <v>304</v>
      </c>
      <c r="E113" s="40" t="s">
        <v>305</v>
      </c>
      <c r="F113" s="41" t="s">
        <v>306</v>
      </c>
      <c r="G113" s="42" t="s">
        <v>307</v>
      </c>
      <c r="H113" s="43" t="s">
        <v>33</v>
      </c>
      <c r="I113" s="24" t="s">
        <v>31</v>
      </c>
      <c r="J113" s="25" t="s">
        <v>31</v>
      </c>
      <c r="K113" s="34" t="s">
        <v>352</v>
      </c>
      <c r="L113" s="34" t="s">
        <v>355</v>
      </c>
      <c r="M113" s="25" t="s">
        <v>31</v>
      </c>
      <c r="N113" s="35" t="s">
        <v>31</v>
      </c>
      <c r="O113" s="27" t="s">
        <v>31</v>
      </c>
      <c r="P113" s="28" t="s">
        <v>31</v>
      </c>
      <c r="Q113" s="28" t="s">
        <v>31</v>
      </c>
      <c r="R113" s="28" t="s">
        <v>31</v>
      </c>
      <c r="S113" s="29" t="s">
        <v>31</v>
      </c>
      <c r="T113" s="77" t="s">
        <v>31</v>
      </c>
      <c r="U113" s="65" t="str">
        <f t="shared" si="2"/>
        <v>Non calcolato</v>
      </c>
      <c r="V113" s="69" t="s">
        <v>31</v>
      </c>
      <c r="W113" s="69" t="s">
        <v>31</v>
      </c>
      <c r="X113" s="66" t="str">
        <f t="shared" si="3"/>
        <v>Non calcolato</v>
      </c>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row>
    <row r="114" spans="1:249" ht="65" x14ac:dyDescent="0.2">
      <c r="A114" s="79"/>
      <c r="B114" s="30" t="s">
        <v>370</v>
      </c>
      <c r="C114" s="31" t="s">
        <v>371</v>
      </c>
      <c r="D114" s="72" t="s">
        <v>304</v>
      </c>
      <c r="E114" s="44" t="s">
        <v>305</v>
      </c>
      <c r="F114" s="37" t="s">
        <v>306</v>
      </c>
      <c r="G114" s="38" t="s">
        <v>307</v>
      </c>
      <c r="H114" s="39" t="s">
        <v>33</v>
      </c>
      <c r="I114" s="24" t="s">
        <v>31</v>
      </c>
      <c r="J114" s="25" t="s">
        <v>31</v>
      </c>
      <c r="K114" s="34" t="s">
        <v>372</v>
      </c>
      <c r="L114" s="34" t="s">
        <v>373</v>
      </c>
      <c r="M114" s="25" t="s">
        <v>31</v>
      </c>
      <c r="N114" s="35" t="s">
        <v>31</v>
      </c>
      <c r="O114" s="27" t="s">
        <v>31</v>
      </c>
      <c r="P114" s="28" t="s">
        <v>31</v>
      </c>
      <c r="Q114" s="28" t="s">
        <v>31</v>
      </c>
      <c r="R114" s="28" t="s">
        <v>31</v>
      </c>
      <c r="S114" s="29" t="s">
        <v>31</v>
      </c>
      <c r="T114" s="77" t="s">
        <v>31</v>
      </c>
      <c r="U114" s="65" t="str">
        <f t="shared" si="2"/>
        <v>Non calcolato</v>
      </c>
      <c r="V114" s="69" t="s">
        <v>31</v>
      </c>
      <c r="W114" s="69" t="s">
        <v>31</v>
      </c>
      <c r="X114" s="66" t="str">
        <f t="shared" si="3"/>
        <v>Non calcolato</v>
      </c>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row>
    <row r="115" spans="1:249" ht="65" x14ac:dyDescent="0.2">
      <c r="A115" s="79"/>
      <c r="B115" s="18" t="s">
        <v>374</v>
      </c>
      <c r="C115" s="19" t="s">
        <v>375</v>
      </c>
      <c r="D115" s="73" t="s">
        <v>304</v>
      </c>
      <c r="E115" s="40" t="s">
        <v>305</v>
      </c>
      <c r="F115" s="41" t="s">
        <v>306</v>
      </c>
      <c r="G115" s="42" t="s">
        <v>307</v>
      </c>
      <c r="H115" s="43" t="s">
        <v>33</v>
      </c>
      <c r="I115" s="24" t="s">
        <v>31</v>
      </c>
      <c r="J115" s="25" t="s">
        <v>31</v>
      </c>
      <c r="K115" s="34" t="s">
        <v>376</v>
      </c>
      <c r="L115" s="34" t="s">
        <v>355</v>
      </c>
      <c r="M115" s="25" t="s">
        <v>31</v>
      </c>
      <c r="N115" s="35" t="s">
        <v>31</v>
      </c>
      <c r="O115" s="27" t="s">
        <v>31</v>
      </c>
      <c r="P115" s="28" t="s">
        <v>31</v>
      </c>
      <c r="Q115" s="28" t="s">
        <v>31</v>
      </c>
      <c r="R115" s="28" t="s">
        <v>31</v>
      </c>
      <c r="S115" s="29" t="s">
        <v>31</v>
      </c>
      <c r="T115" s="77" t="s">
        <v>31</v>
      </c>
      <c r="U115" s="65" t="str">
        <f t="shared" si="2"/>
        <v>Non calcolato</v>
      </c>
      <c r="V115" s="69" t="s">
        <v>31</v>
      </c>
      <c r="W115" s="69" t="s">
        <v>31</v>
      </c>
      <c r="X115" s="66" t="str">
        <f t="shared" si="3"/>
        <v>Non calcolato</v>
      </c>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row>
    <row r="116" spans="1:249" ht="65" x14ac:dyDescent="0.2">
      <c r="A116" s="79"/>
      <c r="B116" s="30" t="s">
        <v>377</v>
      </c>
      <c r="C116" s="31" t="s">
        <v>378</v>
      </c>
      <c r="D116" s="72" t="s">
        <v>304</v>
      </c>
      <c r="E116" s="44" t="s">
        <v>305</v>
      </c>
      <c r="F116" s="37" t="s">
        <v>306</v>
      </c>
      <c r="G116" s="38" t="s">
        <v>307</v>
      </c>
      <c r="H116" s="39" t="s">
        <v>33</v>
      </c>
      <c r="I116" s="24" t="s">
        <v>31</v>
      </c>
      <c r="J116" s="25" t="s">
        <v>31</v>
      </c>
      <c r="K116" s="34" t="s">
        <v>376</v>
      </c>
      <c r="L116" s="34" t="s">
        <v>379</v>
      </c>
      <c r="M116" s="25" t="s">
        <v>31</v>
      </c>
      <c r="N116" s="35" t="s">
        <v>31</v>
      </c>
      <c r="O116" s="27" t="s">
        <v>31</v>
      </c>
      <c r="P116" s="28" t="s">
        <v>31</v>
      </c>
      <c r="Q116" s="28" t="s">
        <v>31</v>
      </c>
      <c r="R116" s="28" t="s">
        <v>31</v>
      </c>
      <c r="S116" s="29" t="s">
        <v>31</v>
      </c>
      <c r="T116" s="77" t="s">
        <v>31</v>
      </c>
      <c r="U116" s="65" t="str">
        <f t="shared" si="2"/>
        <v>Non calcolato</v>
      </c>
      <c r="V116" s="69" t="s">
        <v>31</v>
      </c>
      <c r="W116" s="69" t="s">
        <v>31</v>
      </c>
      <c r="X116" s="66" t="str">
        <f t="shared" si="3"/>
        <v>Non calcolato</v>
      </c>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row>
    <row r="117" spans="1:249" ht="65" x14ac:dyDescent="0.2">
      <c r="A117" s="79"/>
      <c r="B117" s="18" t="s">
        <v>380</v>
      </c>
      <c r="C117" s="19" t="s">
        <v>381</v>
      </c>
      <c r="D117" s="73" t="s">
        <v>304</v>
      </c>
      <c r="E117" s="40" t="s">
        <v>305</v>
      </c>
      <c r="F117" s="41" t="s">
        <v>306</v>
      </c>
      <c r="G117" s="42" t="s">
        <v>307</v>
      </c>
      <c r="H117" s="43" t="s">
        <v>33</v>
      </c>
      <c r="I117" s="24" t="s">
        <v>31</v>
      </c>
      <c r="J117" s="25" t="s">
        <v>31</v>
      </c>
      <c r="K117" s="34" t="s">
        <v>376</v>
      </c>
      <c r="L117" s="34">
        <v>0.35</v>
      </c>
      <c r="M117" s="25" t="s">
        <v>31</v>
      </c>
      <c r="N117" s="35" t="s">
        <v>31</v>
      </c>
      <c r="O117" s="27" t="s">
        <v>31</v>
      </c>
      <c r="P117" s="28" t="s">
        <v>31</v>
      </c>
      <c r="Q117" s="28" t="s">
        <v>31</v>
      </c>
      <c r="R117" s="28" t="s">
        <v>31</v>
      </c>
      <c r="S117" s="29" t="s">
        <v>31</v>
      </c>
      <c r="T117" s="77" t="s">
        <v>31</v>
      </c>
      <c r="U117" s="65" t="str">
        <f t="shared" si="2"/>
        <v>Non calcolato</v>
      </c>
      <c r="V117" s="69" t="s">
        <v>31</v>
      </c>
      <c r="W117" s="69" t="s">
        <v>31</v>
      </c>
      <c r="X117" s="66" t="str">
        <f t="shared" si="3"/>
        <v>Non calcolato</v>
      </c>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row>
    <row r="118" spans="1:249" ht="65" x14ac:dyDescent="0.2">
      <c r="A118" s="79"/>
      <c r="B118" s="30" t="s">
        <v>382</v>
      </c>
      <c r="C118" s="31" t="s">
        <v>383</v>
      </c>
      <c r="D118" s="72" t="s">
        <v>304</v>
      </c>
      <c r="E118" s="44" t="s">
        <v>305</v>
      </c>
      <c r="F118" s="37" t="s">
        <v>306</v>
      </c>
      <c r="G118" s="38" t="s">
        <v>307</v>
      </c>
      <c r="H118" s="39" t="s">
        <v>33</v>
      </c>
      <c r="I118" s="24" t="s">
        <v>31</v>
      </c>
      <c r="J118" s="25" t="s">
        <v>31</v>
      </c>
      <c r="K118" s="34" t="s">
        <v>384</v>
      </c>
      <c r="L118" s="34">
        <v>1</v>
      </c>
      <c r="M118" s="25" t="s">
        <v>31</v>
      </c>
      <c r="N118" s="35" t="s">
        <v>31</v>
      </c>
      <c r="O118" s="27" t="s">
        <v>31</v>
      </c>
      <c r="P118" s="28" t="s">
        <v>31</v>
      </c>
      <c r="Q118" s="28" t="s">
        <v>31</v>
      </c>
      <c r="R118" s="28" t="s">
        <v>31</v>
      </c>
      <c r="S118" s="29" t="s">
        <v>31</v>
      </c>
      <c r="T118" s="77" t="s">
        <v>31</v>
      </c>
      <c r="U118" s="65" t="str">
        <f t="shared" si="2"/>
        <v>Non calcolato</v>
      </c>
      <c r="V118" s="69" t="s">
        <v>31</v>
      </c>
      <c r="W118" s="69" t="s">
        <v>31</v>
      </c>
      <c r="X118" s="66" t="str">
        <f t="shared" si="3"/>
        <v>Non calcolato</v>
      </c>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row>
    <row r="119" spans="1:249" ht="65" x14ac:dyDescent="0.2">
      <c r="A119" s="79"/>
      <c r="B119" s="18" t="s">
        <v>385</v>
      </c>
      <c r="C119" s="19" t="s">
        <v>386</v>
      </c>
      <c r="D119" s="73" t="s">
        <v>304</v>
      </c>
      <c r="E119" s="40" t="s">
        <v>305</v>
      </c>
      <c r="F119" s="41" t="s">
        <v>306</v>
      </c>
      <c r="G119" s="42" t="s">
        <v>307</v>
      </c>
      <c r="H119" s="43" t="s">
        <v>33</v>
      </c>
      <c r="I119" s="24" t="s">
        <v>31</v>
      </c>
      <c r="J119" s="25" t="s">
        <v>31</v>
      </c>
      <c r="K119" s="34" t="s">
        <v>376</v>
      </c>
      <c r="L119" s="25" t="s">
        <v>31</v>
      </c>
      <c r="M119" s="25" t="s">
        <v>31</v>
      </c>
      <c r="N119" s="35" t="s">
        <v>31</v>
      </c>
      <c r="O119" s="27" t="s">
        <v>31</v>
      </c>
      <c r="P119" s="28" t="s">
        <v>31</v>
      </c>
      <c r="Q119" s="28" t="s">
        <v>31</v>
      </c>
      <c r="R119" s="28" t="s">
        <v>31</v>
      </c>
      <c r="S119" s="29" t="s">
        <v>31</v>
      </c>
      <c r="T119" s="77" t="s">
        <v>31</v>
      </c>
      <c r="U119" s="65" t="str">
        <f t="shared" si="2"/>
        <v>Non calcolato</v>
      </c>
      <c r="V119" s="69" t="s">
        <v>31</v>
      </c>
      <c r="W119" s="69" t="s">
        <v>31</v>
      </c>
      <c r="X119" s="66" t="str">
        <f t="shared" si="3"/>
        <v>Non calcolato</v>
      </c>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row>
    <row r="120" spans="1:249" ht="65" x14ac:dyDescent="0.2">
      <c r="A120" s="79"/>
      <c r="B120" s="30" t="s">
        <v>387</v>
      </c>
      <c r="C120" s="31" t="s">
        <v>388</v>
      </c>
      <c r="D120" s="72" t="s">
        <v>304</v>
      </c>
      <c r="E120" s="44" t="s">
        <v>305</v>
      </c>
      <c r="F120" s="37" t="s">
        <v>306</v>
      </c>
      <c r="G120" s="38" t="s">
        <v>307</v>
      </c>
      <c r="H120" s="39" t="s">
        <v>33</v>
      </c>
      <c r="I120" s="24" t="s">
        <v>31</v>
      </c>
      <c r="J120" s="25" t="s">
        <v>31</v>
      </c>
      <c r="K120" s="34" t="s">
        <v>376</v>
      </c>
      <c r="L120" s="25" t="s">
        <v>31</v>
      </c>
      <c r="M120" s="25" t="s">
        <v>31</v>
      </c>
      <c r="N120" s="35" t="s">
        <v>31</v>
      </c>
      <c r="O120" s="27" t="s">
        <v>31</v>
      </c>
      <c r="P120" s="28" t="s">
        <v>31</v>
      </c>
      <c r="Q120" s="28" t="s">
        <v>31</v>
      </c>
      <c r="R120" s="28" t="s">
        <v>31</v>
      </c>
      <c r="S120" s="29" t="s">
        <v>31</v>
      </c>
      <c r="T120" s="77" t="s">
        <v>31</v>
      </c>
      <c r="U120" s="65" t="str">
        <f t="shared" si="2"/>
        <v>Non calcolato</v>
      </c>
      <c r="V120" s="69" t="s">
        <v>31</v>
      </c>
      <c r="W120" s="69" t="s">
        <v>31</v>
      </c>
      <c r="X120" s="66" t="str">
        <f t="shared" si="3"/>
        <v>Non calcolato</v>
      </c>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row>
    <row r="121" spans="1:249" ht="65" x14ac:dyDescent="0.2">
      <c r="A121" s="79"/>
      <c r="B121" s="18" t="s">
        <v>389</v>
      </c>
      <c r="C121" s="19" t="s">
        <v>390</v>
      </c>
      <c r="D121" s="73" t="s">
        <v>304</v>
      </c>
      <c r="E121" s="40" t="s">
        <v>305</v>
      </c>
      <c r="F121" s="41" t="s">
        <v>306</v>
      </c>
      <c r="G121" s="42" t="s">
        <v>307</v>
      </c>
      <c r="H121" s="43" t="s">
        <v>33</v>
      </c>
      <c r="I121" s="24" t="s">
        <v>31</v>
      </c>
      <c r="J121" s="25" t="s">
        <v>31</v>
      </c>
      <c r="K121" s="34" t="s">
        <v>376</v>
      </c>
      <c r="L121" s="34" t="s">
        <v>379</v>
      </c>
      <c r="M121" s="25" t="s">
        <v>31</v>
      </c>
      <c r="N121" s="35" t="s">
        <v>31</v>
      </c>
      <c r="O121" s="27" t="s">
        <v>31</v>
      </c>
      <c r="P121" s="28" t="s">
        <v>31</v>
      </c>
      <c r="Q121" s="28" t="s">
        <v>31</v>
      </c>
      <c r="R121" s="28" t="s">
        <v>31</v>
      </c>
      <c r="S121" s="29" t="s">
        <v>31</v>
      </c>
      <c r="T121" s="77" t="s">
        <v>31</v>
      </c>
      <c r="U121" s="65" t="str">
        <f t="shared" si="2"/>
        <v>Non calcolato</v>
      </c>
      <c r="V121" s="69" t="s">
        <v>31</v>
      </c>
      <c r="W121" s="69" t="s">
        <v>31</v>
      </c>
      <c r="X121" s="66" t="str">
        <f t="shared" si="3"/>
        <v>Non calcolato</v>
      </c>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row>
    <row r="122" spans="1:249" ht="65" x14ac:dyDescent="0.2">
      <c r="A122" s="79"/>
      <c r="B122" s="30" t="s">
        <v>391</v>
      </c>
      <c r="C122" s="31" t="s">
        <v>392</v>
      </c>
      <c r="D122" s="72" t="s">
        <v>304</v>
      </c>
      <c r="E122" s="44" t="s">
        <v>305</v>
      </c>
      <c r="F122" s="37" t="s">
        <v>306</v>
      </c>
      <c r="G122" s="38" t="s">
        <v>307</v>
      </c>
      <c r="H122" s="39" t="s">
        <v>33</v>
      </c>
      <c r="I122" s="24" t="s">
        <v>31</v>
      </c>
      <c r="J122" s="25" t="s">
        <v>31</v>
      </c>
      <c r="K122" s="34" t="s">
        <v>376</v>
      </c>
      <c r="L122" s="25" t="s">
        <v>31</v>
      </c>
      <c r="M122" s="25" t="s">
        <v>31</v>
      </c>
      <c r="N122" s="35" t="s">
        <v>31</v>
      </c>
      <c r="O122" s="27" t="s">
        <v>31</v>
      </c>
      <c r="P122" s="28" t="s">
        <v>31</v>
      </c>
      <c r="Q122" s="28" t="s">
        <v>31</v>
      </c>
      <c r="R122" s="28" t="s">
        <v>31</v>
      </c>
      <c r="S122" s="29" t="s">
        <v>31</v>
      </c>
      <c r="T122" s="77" t="s">
        <v>31</v>
      </c>
      <c r="U122" s="65" t="str">
        <f t="shared" si="2"/>
        <v>Non calcolato</v>
      </c>
      <c r="V122" s="69" t="s">
        <v>31</v>
      </c>
      <c r="W122" s="69" t="s">
        <v>31</v>
      </c>
      <c r="X122" s="66" t="str">
        <f t="shared" si="3"/>
        <v>Non calcolato</v>
      </c>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row>
    <row r="123" spans="1:249" ht="65" x14ac:dyDescent="0.2">
      <c r="A123" s="79"/>
      <c r="B123" s="18" t="s">
        <v>393</v>
      </c>
      <c r="C123" s="19" t="s">
        <v>394</v>
      </c>
      <c r="D123" s="73" t="s">
        <v>304</v>
      </c>
      <c r="E123" s="40" t="s">
        <v>305</v>
      </c>
      <c r="F123" s="41" t="s">
        <v>306</v>
      </c>
      <c r="G123" s="42" t="s">
        <v>307</v>
      </c>
      <c r="H123" s="43" t="s">
        <v>33</v>
      </c>
      <c r="I123" s="24" t="s">
        <v>31</v>
      </c>
      <c r="J123" s="25" t="s">
        <v>31</v>
      </c>
      <c r="K123" s="34" t="s">
        <v>352</v>
      </c>
      <c r="L123" s="25" t="s">
        <v>31</v>
      </c>
      <c r="M123" s="25" t="s">
        <v>31</v>
      </c>
      <c r="N123" s="35" t="s">
        <v>31</v>
      </c>
      <c r="O123" s="27" t="s">
        <v>31</v>
      </c>
      <c r="P123" s="28" t="s">
        <v>31</v>
      </c>
      <c r="Q123" s="28" t="s">
        <v>31</v>
      </c>
      <c r="R123" s="28" t="s">
        <v>31</v>
      </c>
      <c r="S123" s="29" t="s">
        <v>31</v>
      </c>
      <c r="T123" s="77" t="s">
        <v>31</v>
      </c>
      <c r="U123" s="65" t="str">
        <f t="shared" si="2"/>
        <v>Non calcolato</v>
      </c>
      <c r="V123" s="69" t="s">
        <v>31</v>
      </c>
      <c r="W123" s="69" t="s">
        <v>31</v>
      </c>
      <c r="X123" s="66" t="str">
        <f t="shared" si="3"/>
        <v>Non calcolato</v>
      </c>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row>
    <row r="124" spans="1:249" ht="24" x14ac:dyDescent="0.2">
      <c r="A124" s="79"/>
      <c r="B124" s="30" t="s">
        <v>395</v>
      </c>
      <c r="C124" s="31" t="s">
        <v>396</v>
      </c>
      <c r="D124" s="72" t="s">
        <v>397</v>
      </c>
      <c r="E124" s="8" t="s">
        <v>31</v>
      </c>
      <c r="F124" s="32" t="s">
        <v>398</v>
      </c>
      <c r="G124" s="33">
        <v>3.0000000000000001E-3</v>
      </c>
      <c r="H124" s="9" t="s">
        <v>399</v>
      </c>
      <c r="I124" s="24" t="s">
        <v>31</v>
      </c>
      <c r="J124" s="25" t="s">
        <v>31</v>
      </c>
      <c r="K124" s="34" t="s">
        <v>376</v>
      </c>
      <c r="L124" s="25" t="s">
        <v>31</v>
      </c>
      <c r="M124" s="25" t="s">
        <v>31</v>
      </c>
      <c r="N124" s="35" t="s">
        <v>31</v>
      </c>
      <c r="O124" s="27" t="s">
        <v>31</v>
      </c>
      <c r="P124" s="28" t="s">
        <v>31</v>
      </c>
      <c r="Q124" s="28" t="s">
        <v>31</v>
      </c>
      <c r="R124" s="28" t="s">
        <v>31</v>
      </c>
      <c r="S124" s="29" t="s">
        <v>31</v>
      </c>
      <c r="T124" s="77" t="s">
        <v>31</v>
      </c>
      <c r="U124" s="65" t="str">
        <f t="shared" si="2"/>
        <v>Non calcolato</v>
      </c>
      <c r="V124" s="69" t="s">
        <v>31</v>
      </c>
      <c r="W124" s="69" t="s">
        <v>31</v>
      </c>
      <c r="X124" s="66" t="str">
        <f t="shared" si="3"/>
        <v>Non calcolato</v>
      </c>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row>
    <row r="125" spans="1:249" ht="60" x14ac:dyDescent="0.2">
      <c r="A125" s="79"/>
      <c r="B125" s="18" t="s">
        <v>400</v>
      </c>
      <c r="C125" s="19" t="s">
        <v>401</v>
      </c>
      <c r="D125" s="73" t="s">
        <v>402</v>
      </c>
      <c r="E125" s="20" t="s">
        <v>31</v>
      </c>
      <c r="F125" s="21" t="s">
        <v>403</v>
      </c>
      <c r="G125" s="22">
        <v>4.0000000000000001E-3</v>
      </c>
      <c r="H125" s="23" t="s">
        <v>399</v>
      </c>
      <c r="I125" s="24" t="s">
        <v>31</v>
      </c>
      <c r="J125" s="25" t="s">
        <v>31</v>
      </c>
      <c r="K125" s="34" t="s">
        <v>404</v>
      </c>
      <c r="L125" s="25" t="s">
        <v>31</v>
      </c>
      <c r="M125" s="25" t="s">
        <v>31</v>
      </c>
      <c r="N125" s="35" t="s">
        <v>31</v>
      </c>
      <c r="O125" s="27" t="s">
        <v>31</v>
      </c>
      <c r="P125" s="28" t="s">
        <v>31</v>
      </c>
      <c r="Q125" s="28" t="s">
        <v>31</v>
      </c>
      <c r="R125" s="28" t="s">
        <v>31</v>
      </c>
      <c r="S125" s="29" t="s">
        <v>31</v>
      </c>
      <c r="T125" s="77" t="s">
        <v>31</v>
      </c>
      <c r="U125" s="65" t="str">
        <f t="shared" si="2"/>
        <v>Non calcolato</v>
      </c>
      <c r="V125" s="69" t="s">
        <v>31</v>
      </c>
      <c r="W125" s="69" t="s">
        <v>31</v>
      </c>
      <c r="X125" s="66" t="str">
        <f t="shared" si="3"/>
        <v>Non calcolato</v>
      </c>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row>
    <row r="126" spans="1:249" ht="26" x14ac:dyDescent="0.2">
      <c r="A126" s="79" t="s">
        <v>405</v>
      </c>
      <c r="B126" s="30" t="s">
        <v>406</v>
      </c>
      <c r="C126" s="31" t="s">
        <v>407</v>
      </c>
      <c r="D126" s="72" t="s">
        <v>408</v>
      </c>
      <c r="E126" s="8" t="s">
        <v>31</v>
      </c>
      <c r="F126" s="32" t="s">
        <v>409</v>
      </c>
      <c r="G126" s="33">
        <v>5.0000000000000001E-3</v>
      </c>
      <c r="H126" s="9" t="s">
        <v>399</v>
      </c>
      <c r="I126" s="24" t="s">
        <v>31</v>
      </c>
      <c r="J126" s="25" t="s">
        <v>31</v>
      </c>
      <c r="K126" s="34" t="s">
        <v>410</v>
      </c>
      <c r="L126" s="25" t="s">
        <v>31</v>
      </c>
      <c r="M126" s="25" t="s">
        <v>31</v>
      </c>
      <c r="N126" s="35" t="s">
        <v>31</v>
      </c>
      <c r="O126" s="27" t="s">
        <v>31</v>
      </c>
      <c r="P126" s="28" t="s">
        <v>31</v>
      </c>
      <c r="Q126" s="28" t="s">
        <v>31</v>
      </c>
      <c r="R126" s="28" t="s">
        <v>31</v>
      </c>
      <c r="S126" s="29" t="s">
        <v>31</v>
      </c>
      <c r="T126" s="77" t="s">
        <v>31</v>
      </c>
      <c r="U126" s="65" t="str">
        <f t="shared" si="2"/>
        <v>Non calcolato</v>
      </c>
      <c r="V126" s="69" t="s">
        <v>31</v>
      </c>
      <c r="W126" s="69" t="s">
        <v>31</v>
      </c>
      <c r="X126" s="66" t="str">
        <f t="shared" si="3"/>
        <v>Non calcolato</v>
      </c>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row>
    <row r="127" spans="1:249" ht="24" x14ac:dyDescent="0.2">
      <c r="A127" s="79"/>
      <c r="B127" s="18" t="s">
        <v>411</v>
      </c>
      <c r="C127" s="19" t="s">
        <v>412</v>
      </c>
      <c r="D127" s="73" t="s">
        <v>413</v>
      </c>
      <c r="E127" s="20" t="s">
        <v>31</v>
      </c>
      <c r="F127" s="21" t="s">
        <v>414</v>
      </c>
      <c r="G127" s="22">
        <v>5.0000000000000001E-3</v>
      </c>
      <c r="H127" s="23" t="s">
        <v>415</v>
      </c>
      <c r="I127" s="24" t="s">
        <v>31</v>
      </c>
      <c r="J127" s="25" t="s">
        <v>31</v>
      </c>
      <c r="K127" s="34" t="s">
        <v>410</v>
      </c>
      <c r="L127" s="25" t="s">
        <v>31</v>
      </c>
      <c r="M127" s="25" t="s">
        <v>31</v>
      </c>
      <c r="N127" s="35" t="s">
        <v>31</v>
      </c>
      <c r="O127" s="27" t="s">
        <v>31</v>
      </c>
      <c r="P127" s="28" t="s">
        <v>31</v>
      </c>
      <c r="Q127" s="28" t="s">
        <v>31</v>
      </c>
      <c r="R127" s="28" t="s">
        <v>31</v>
      </c>
      <c r="S127" s="29" t="s">
        <v>31</v>
      </c>
      <c r="T127" s="77" t="s">
        <v>31</v>
      </c>
      <c r="U127" s="65" t="str">
        <f t="shared" si="2"/>
        <v>Non calcolato</v>
      </c>
      <c r="V127" s="69" t="s">
        <v>31</v>
      </c>
      <c r="W127" s="69" t="s">
        <v>31</v>
      </c>
      <c r="X127" s="66" t="str">
        <f t="shared" si="3"/>
        <v>Non calcolato</v>
      </c>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row>
    <row r="128" spans="1:249" ht="24" x14ac:dyDescent="0.2">
      <c r="A128" s="79"/>
      <c r="B128" s="30" t="s">
        <v>416</v>
      </c>
      <c r="C128" s="31" t="s">
        <v>417</v>
      </c>
      <c r="D128" s="72" t="s">
        <v>413</v>
      </c>
      <c r="E128" s="8" t="s">
        <v>31</v>
      </c>
      <c r="F128" s="32" t="s">
        <v>414</v>
      </c>
      <c r="G128" s="33">
        <v>5.0000000000000001E-3</v>
      </c>
      <c r="H128" s="9" t="s">
        <v>415</v>
      </c>
      <c r="I128" s="24" t="s">
        <v>31</v>
      </c>
      <c r="J128" s="25" t="s">
        <v>31</v>
      </c>
      <c r="K128" s="34" t="s">
        <v>410</v>
      </c>
      <c r="L128" s="25" t="s">
        <v>31</v>
      </c>
      <c r="M128" s="25" t="s">
        <v>31</v>
      </c>
      <c r="N128" s="35" t="s">
        <v>31</v>
      </c>
      <c r="O128" s="27" t="s">
        <v>31</v>
      </c>
      <c r="P128" s="28" t="s">
        <v>31</v>
      </c>
      <c r="Q128" s="28" t="s">
        <v>31</v>
      </c>
      <c r="R128" s="28" t="s">
        <v>31</v>
      </c>
      <c r="S128" s="29" t="s">
        <v>31</v>
      </c>
      <c r="T128" s="77" t="s">
        <v>31</v>
      </c>
      <c r="U128" s="65" t="str">
        <f t="shared" si="2"/>
        <v>Non calcolato</v>
      </c>
      <c r="V128" s="69" t="s">
        <v>31</v>
      </c>
      <c r="W128" s="69" t="s">
        <v>31</v>
      </c>
      <c r="X128" s="66" t="str">
        <f t="shared" si="3"/>
        <v>Non calcolato</v>
      </c>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row>
    <row r="129" spans="1:249" ht="24" x14ac:dyDescent="0.2">
      <c r="A129" s="79"/>
      <c r="B129" s="18" t="s">
        <v>418</v>
      </c>
      <c r="C129" s="19" t="s">
        <v>419</v>
      </c>
      <c r="D129" s="73" t="s">
        <v>413</v>
      </c>
      <c r="E129" s="20" t="s">
        <v>31</v>
      </c>
      <c r="F129" s="21" t="s">
        <v>414</v>
      </c>
      <c r="G129" s="22">
        <v>5.0000000000000001E-3</v>
      </c>
      <c r="H129" s="23" t="s">
        <v>415</v>
      </c>
      <c r="I129" s="24" t="s">
        <v>31</v>
      </c>
      <c r="J129" s="25" t="s">
        <v>31</v>
      </c>
      <c r="K129" s="34" t="s">
        <v>410</v>
      </c>
      <c r="L129" s="25" t="s">
        <v>31</v>
      </c>
      <c r="M129" s="25" t="s">
        <v>31</v>
      </c>
      <c r="N129" s="35" t="s">
        <v>31</v>
      </c>
      <c r="O129" s="27" t="s">
        <v>31</v>
      </c>
      <c r="P129" s="28" t="s">
        <v>31</v>
      </c>
      <c r="Q129" s="28" t="s">
        <v>31</v>
      </c>
      <c r="R129" s="28" t="s">
        <v>31</v>
      </c>
      <c r="S129" s="29" t="s">
        <v>31</v>
      </c>
      <c r="T129" s="77" t="s">
        <v>31</v>
      </c>
      <c r="U129" s="65" t="str">
        <f t="shared" si="2"/>
        <v>Non calcolato</v>
      </c>
      <c r="V129" s="69" t="s">
        <v>31</v>
      </c>
      <c r="W129" s="69" t="s">
        <v>31</v>
      </c>
      <c r="X129" s="66" t="str">
        <f t="shared" si="3"/>
        <v>Non calcolato</v>
      </c>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row>
    <row r="130" spans="1:249" ht="24" x14ac:dyDescent="0.2">
      <c r="A130" s="79"/>
      <c r="B130" s="30" t="s">
        <v>420</v>
      </c>
      <c r="C130" s="31" t="s">
        <v>421</v>
      </c>
      <c r="D130" s="72" t="s">
        <v>413</v>
      </c>
      <c r="E130" s="8" t="s">
        <v>31</v>
      </c>
      <c r="F130" s="32" t="s">
        <v>414</v>
      </c>
      <c r="G130" s="33">
        <v>5.0000000000000001E-3</v>
      </c>
      <c r="H130" s="9" t="s">
        <v>415</v>
      </c>
      <c r="I130" s="24" t="s">
        <v>31</v>
      </c>
      <c r="J130" s="25" t="s">
        <v>31</v>
      </c>
      <c r="K130" s="34" t="s">
        <v>410</v>
      </c>
      <c r="L130" s="25" t="s">
        <v>31</v>
      </c>
      <c r="M130" s="25" t="s">
        <v>31</v>
      </c>
      <c r="N130" s="35" t="s">
        <v>31</v>
      </c>
      <c r="O130" s="27" t="s">
        <v>31</v>
      </c>
      <c r="P130" s="28" t="s">
        <v>31</v>
      </c>
      <c r="Q130" s="28" t="s">
        <v>31</v>
      </c>
      <c r="R130" s="28" t="s">
        <v>31</v>
      </c>
      <c r="S130" s="29" t="s">
        <v>31</v>
      </c>
      <c r="T130" s="77" t="s">
        <v>31</v>
      </c>
      <c r="U130" s="65" t="str">
        <f t="shared" si="2"/>
        <v>Non calcolato</v>
      </c>
      <c r="V130" s="69" t="s">
        <v>31</v>
      </c>
      <c r="W130" s="69" t="s">
        <v>31</v>
      </c>
      <c r="X130" s="66" t="str">
        <f t="shared" si="3"/>
        <v>Non calcolato</v>
      </c>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row>
    <row r="131" spans="1:249" ht="24" x14ac:dyDescent="0.2">
      <c r="A131" s="79"/>
      <c r="B131" s="18" t="s">
        <v>422</v>
      </c>
      <c r="C131" s="19" t="s">
        <v>423</v>
      </c>
      <c r="D131" s="73" t="s">
        <v>413</v>
      </c>
      <c r="E131" s="20" t="s">
        <v>31</v>
      </c>
      <c r="F131" s="21" t="s">
        <v>414</v>
      </c>
      <c r="G131" s="22">
        <v>5.0000000000000001E-3</v>
      </c>
      <c r="H131" s="23" t="s">
        <v>415</v>
      </c>
      <c r="I131" s="24" t="s">
        <v>31</v>
      </c>
      <c r="J131" s="25" t="s">
        <v>31</v>
      </c>
      <c r="K131" s="34" t="s">
        <v>410</v>
      </c>
      <c r="L131" s="25" t="s">
        <v>31</v>
      </c>
      <c r="M131" s="25" t="s">
        <v>31</v>
      </c>
      <c r="N131" s="35" t="s">
        <v>31</v>
      </c>
      <c r="O131" s="27" t="s">
        <v>31</v>
      </c>
      <c r="P131" s="28" t="s">
        <v>31</v>
      </c>
      <c r="Q131" s="28" t="s">
        <v>31</v>
      </c>
      <c r="R131" s="28" t="s">
        <v>31</v>
      </c>
      <c r="S131" s="29" t="s">
        <v>31</v>
      </c>
      <c r="T131" s="77" t="s">
        <v>31</v>
      </c>
      <c r="U131" s="65" t="str">
        <f t="shared" si="2"/>
        <v>Non calcolato</v>
      </c>
      <c r="V131" s="69" t="s">
        <v>31</v>
      </c>
      <c r="W131" s="69" t="s">
        <v>31</v>
      </c>
      <c r="X131" s="66" t="str">
        <f t="shared" si="3"/>
        <v>Non calcolato</v>
      </c>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row>
    <row r="132" spans="1:249" ht="24" x14ac:dyDescent="0.2">
      <c r="A132" s="79"/>
      <c r="B132" s="30" t="s">
        <v>424</v>
      </c>
      <c r="C132" s="31" t="s">
        <v>425</v>
      </c>
      <c r="D132" s="72" t="s">
        <v>413</v>
      </c>
      <c r="E132" s="8" t="s">
        <v>31</v>
      </c>
      <c r="F132" s="32" t="s">
        <v>414</v>
      </c>
      <c r="G132" s="33">
        <v>5.0000000000000001E-3</v>
      </c>
      <c r="H132" s="9" t="s">
        <v>415</v>
      </c>
      <c r="I132" s="24" t="s">
        <v>31</v>
      </c>
      <c r="J132" s="25" t="s">
        <v>31</v>
      </c>
      <c r="K132" s="34" t="s">
        <v>410</v>
      </c>
      <c r="L132" s="25" t="s">
        <v>31</v>
      </c>
      <c r="M132" s="25" t="s">
        <v>31</v>
      </c>
      <c r="N132" s="35" t="s">
        <v>31</v>
      </c>
      <c r="O132" s="27" t="s">
        <v>31</v>
      </c>
      <c r="P132" s="28" t="s">
        <v>31</v>
      </c>
      <c r="Q132" s="28" t="s">
        <v>31</v>
      </c>
      <c r="R132" s="28" t="s">
        <v>31</v>
      </c>
      <c r="S132" s="29" t="s">
        <v>31</v>
      </c>
      <c r="T132" s="77" t="s">
        <v>31</v>
      </c>
      <c r="U132" s="65" t="str">
        <f t="shared" si="2"/>
        <v>Non calcolato</v>
      </c>
      <c r="V132" s="69" t="s">
        <v>31</v>
      </c>
      <c r="W132" s="69" t="s">
        <v>31</v>
      </c>
      <c r="X132" s="66" t="str">
        <f t="shared" si="3"/>
        <v>Non calcolato</v>
      </c>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row>
    <row r="133" spans="1:249" ht="26" x14ac:dyDescent="0.2">
      <c r="A133" s="79"/>
      <c r="B133" s="18" t="s">
        <v>426</v>
      </c>
      <c r="C133" s="19" t="s">
        <v>427</v>
      </c>
      <c r="D133" s="73" t="s">
        <v>413</v>
      </c>
      <c r="E133" s="20" t="s">
        <v>31</v>
      </c>
      <c r="F133" s="21" t="s">
        <v>414</v>
      </c>
      <c r="G133" s="22">
        <v>5.0000000000000001E-3</v>
      </c>
      <c r="H133" s="23" t="s">
        <v>415</v>
      </c>
      <c r="I133" s="24" t="s">
        <v>31</v>
      </c>
      <c r="J133" s="25" t="s">
        <v>31</v>
      </c>
      <c r="K133" s="34" t="s">
        <v>410</v>
      </c>
      <c r="L133" s="25" t="s">
        <v>31</v>
      </c>
      <c r="M133" s="25" t="s">
        <v>31</v>
      </c>
      <c r="N133" s="35" t="s">
        <v>31</v>
      </c>
      <c r="O133" s="27" t="s">
        <v>31</v>
      </c>
      <c r="P133" s="28" t="s">
        <v>31</v>
      </c>
      <c r="Q133" s="28" t="s">
        <v>31</v>
      </c>
      <c r="R133" s="28" t="s">
        <v>31</v>
      </c>
      <c r="S133" s="29" t="s">
        <v>31</v>
      </c>
      <c r="T133" s="77" t="s">
        <v>31</v>
      </c>
      <c r="U133" s="65" t="str">
        <f t="shared" si="2"/>
        <v>Non calcolato</v>
      </c>
      <c r="V133" s="69" t="s">
        <v>31</v>
      </c>
      <c r="W133" s="69" t="s">
        <v>31</v>
      </c>
      <c r="X133" s="66" t="str">
        <f t="shared" si="3"/>
        <v>Non calcolato</v>
      </c>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row>
    <row r="134" spans="1:249" ht="24" x14ac:dyDescent="0.2">
      <c r="A134" s="79"/>
      <c r="B134" s="30" t="s">
        <v>428</v>
      </c>
      <c r="C134" s="31" t="s">
        <v>429</v>
      </c>
      <c r="D134" s="72" t="s">
        <v>430</v>
      </c>
      <c r="E134" s="8" t="s">
        <v>31</v>
      </c>
      <c r="F134" s="32" t="s">
        <v>431</v>
      </c>
      <c r="G134" s="33">
        <v>0.03</v>
      </c>
      <c r="H134" s="9" t="s">
        <v>45</v>
      </c>
      <c r="I134" s="24" t="s">
        <v>31</v>
      </c>
      <c r="J134" s="25" t="s">
        <v>31</v>
      </c>
      <c r="K134" s="34" t="s">
        <v>410</v>
      </c>
      <c r="L134" s="25" t="s">
        <v>31</v>
      </c>
      <c r="M134" s="25" t="s">
        <v>31</v>
      </c>
      <c r="N134" s="35" t="s">
        <v>31</v>
      </c>
      <c r="O134" s="27" t="s">
        <v>31</v>
      </c>
      <c r="P134" s="28" t="s">
        <v>31</v>
      </c>
      <c r="Q134" s="28" t="s">
        <v>31</v>
      </c>
      <c r="R134" s="28" t="s">
        <v>31</v>
      </c>
      <c r="S134" s="29" t="s">
        <v>31</v>
      </c>
      <c r="T134" s="77" t="s">
        <v>31</v>
      </c>
      <c r="U134" s="65" t="str">
        <f t="shared" ref="U134:U173" si="4">IFERROR(0.03+10/(T134^0.4),"Non calcolato")</f>
        <v>Non calcolato</v>
      </c>
      <c r="V134" s="69" t="s">
        <v>31</v>
      </c>
      <c r="W134" s="69" t="s">
        <v>31</v>
      </c>
      <c r="X134" s="66" t="str">
        <f t="shared" ref="X134:X173" si="5">IFERROR(T134*U134*V134*W134,"Non calcolato")</f>
        <v>Non calcolato</v>
      </c>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row>
    <row r="135" spans="1:249" ht="26" x14ac:dyDescent="0.2">
      <c r="A135" s="79"/>
      <c r="B135" s="18" t="s">
        <v>432</v>
      </c>
      <c r="C135" s="19" t="s">
        <v>433</v>
      </c>
      <c r="D135" s="73" t="s">
        <v>413</v>
      </c>
      <c r="E135" s="20" t="s">
        <v>31</v>
      </c>
      <c r="F135" s="21" t="s">
        <v>414</v>
      </c>
      <c r="G135" s="22">
        <v>5.0000000000000001E-3</v>
      </c>
      <c r="H135" s="23" t="s">
        <v>415</v>
      </c>
      <c r="I135" s="24" t="s">
        <v>31</v>
      </c>
      <c r="J135" s="25" t="s">
        <v>31</v>
      </c>
      <c r="K135" s="34" t="s">
        <v>410</v>
      </c>
      <c r="L135" s="25" t="s">
        <v>31</v>
      </c>
      <c r="M135" s="25" t="s">
        <v>31</v>
      </c>
      <c r="N135" s="35" t="s">
        <v>31</v>
      </c>
      <c r="O135" s="27" t="s">
        <v>31</v>
      </c>
      <c r="P135" s="28" t="s">
        <v>31</v>
      </c>
      <c r="Q135" s="28" t="s">
        <v>31</v>
      </c>
      <c r="R135" s="28" t="s">
        <v>31</v>
      </c>
      <c r="S135" s="29" t="s">
        <v>31</v>
      </c>
      <c r="T135" s="77" t="s">
        <v>31</v>
      </c>
      <c r="U135" s="65" t="str">
        <f t="shared" si="4"/>
        <v>Non calcolato</v>
      </c>
      <c r="V135" s="69" t="s">
        <v>31</v>
      </c>
      <c r="W135" s="69" t="s">
        <v>31</v>
      </c>
      <c r="X135" s="66" t="str">
        <f t="shared" si="5"/>
        <v>Non calcolato</v>
      </c>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row>
    <row r="136" spans="1:249" ht="24" x14ac:dyDescent="0.2">
      <c r="A136" s="79"/>
      <c r="B136" s="30" t="s">
        <v>434</v>
      </c>
      <c r="C136" s="31" t="s">
        <v>435</v>
      </c>
      <c r="D136" s="72" t="s">
        <v>413</v>
      </c>
      <c r="E136" s="8" t="s">
        <v>31</v>
      </c>
      <c r="F136" s="32" t="s">
        <v>414</v>
      </c>
      <c r="G136" s="33">
        <v>5.0000000000000001E-3</v>
      </c>
      <c r="H136" s="9" t="s">
        <v>415</v>
      </c>
      <c r="I136" s="24" t="s">
        <v>31</v>
      </c>
      <c r="J136" s="25" t="s">
        <v>31</v>
      </c>
      <c r="K136" s="34" t="s">
        <v>410</v>
      </c>
      <c r="L136" s="25" t="s">
        <v>31</v>
      </c>
      <c r="M136" s="25" t="s">
        <v>31</v>
      </c>
      <c r="N136" s="35" t="s">
        <v>31</v>
      </c>
      <c r="O136" s="27" t="s">
        <v>31</v>
      </c>
      <c r="P136" s="28" t="s">
        <v>31</v>
      </c>
      <c r="Q136" s="28" t="s">
        <v>31</v>
      </c>
      <c r="R136" s="28" t="s">
        <v>31</v>
      </c>
      <c r="S136" s="29" t="s">
        <v>31</v>
      </c>
      <c r="T136" s="77" t="s">
        <v>31</v>
      </c>
      <c r="U136" s="65" t="str">
        <f t="shared" si="4"/>
        <v>Non calcolato</v>
      </c>
      <c r="V136" s="69" t="s">
        <v>31</v>
      </c>
      <c r="W136" s="69" t="s">
        <v>31</v>
      </c>
      <c r="X136" s="66" t="str">
        <f t="shared" si="5"/>
        <v>Non calcolato</v>
      </c>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row>
    <row r="137" spans="1:249" ht="24" x14ac:dyDescent="0.2">
      <c r="A137" s="79"/>
      <c r="B137" s="18" t="s">
        <v>436</v>
      </c>
      <c r="C137" s="19" t="s">
        <v>437</v>
      </c>
      <c r="D137" s="73" t="s">
        <v>397</v>
      </c>
      <c r="E137" s="20" t="s">
        <v>31</v>
      </c>
      <c r="F137" s="21" t="s">
        <v>398</v>
      </c>
      <c r="G137" s="22">
        <v>3.0000000000000001E-3</v>
      </c>
      <c r="H137" s="23" t="s">
        <v>399</v>
      </c>
      <c r="I137" s="24" t="s">
        <v>31</v>
      </c>
      <c r="J137" s="25" t="s">
        <v>31</v>
      </c>
      <c r="K137" s="34" t="s">
        <v>410</v>
      </c>
      <c r="L137" s="25" t="s">
        <v>31</v>
      </c>
      <c r="M137" s="25" t="s">
        <v>31</v>
      </c>
      <c r="N137" s="35" t="s">
        <v>31</v>
      </c>
      <c r="O137" s="27" t="s">
        <v>31</v>
      </c>
      <c r="P137" s="28" t="s">
        <v>31</v>
      </c>
      <c r="Q137" s="28" t="s">
        <v>31</v>
      </c>
      <c r="R137" s="28" t="s">
        <v>31</v>
      </c>
      <c r="S137" s="29" t="s">
        <v>31</v>
      </c>
      <c r="T137" s="77" t="s">
        <v>31</v>
      </c>
      <c r="U137" s="65" t="str">
        <f t="shared" si="4"/>
        <v>Non calcolato</v>
      </c>
      <c r="V137" s="69" t="s">
        <v>31</v>
      </c>
      <c r="W137" s="69" t="s">
        <v>31</v>
      </c>
      <c r="X137" s="66" t="str">
        <f t="shared" si="5"/>
        <v>Non calcolato</v>
      </c>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row>
    <row r="138" spans="1:249" ht="24" x14ac:dyDescent="0.2">
      <c r="A138" s="79"/>
      <c r="B138" s="30" t="s">
        <v>438</v>
      </c>
      <c r="C138" s="31" t="s">
        <v>439</v>
      </c>
      <c r="D138" s="72" t="s">
        <v>397</v>
      </c>
      <c r="E138" s="8" t="s">
        <v>31</v>
      </c>
      <c r="F138" s="32" t="s">
        <v>398</v>
      </c>
      <c r="G138" s="33">
        <v>3.0000000000000001E-3</v>
      </c>
      <c r="H138" s="9" t="s">
        <v>399</v>
      </c>
      <c r="I138" s="24" t="s">
        <v>31</v>
      </c>
      <c r="J138" s="25" t="s">
        <v>31</v>
      </c>
      <c r="K138" s="34" t="s">
        <v>410</v>
      </c>
      <c r="L138" s="25" t="s">
        <v>31</v>
      </c>
      <c r="M138" s="25" t="s">
        <v>31</v>
      </c>
      <c r="N138" s="35" t="s">
        <v>31</v>
      </c>
      <c r="O138" s="27" t="s">
        <v>31</v>
      </c>
      <c r="P138" s="28" t="s">
        <v>31</v>
      </c>
      <c r="Q138" s="28" t="s">
        <v>31</v>
      </c>
      <c r="R138" s="28" t="s">
        <v>31</v>
      </c>
      <c r="S138" s="29" t="s">
        <v>31</v>
      </c>
      <c r="T138" s="77" t="s">
        <v>31</v>
      </c>
      <c r="U138" s="65" t="str">
        <f t="shared" si="4"/>
        <v>Non calcolato</v>
      </c>
      <c r="V138" s="69" t="s">
        <v>31</v>
      </c>
      <c r="W138" s="69" t="s">
        <v>31</v>
      </c>
      <c r="X138" s="66" t="str">
        <f t="shared" si="5"/>
        <v>Non calcolato</v>
      </c>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row>
    <row r="139" spans="1:249" ht="26" x14ac:dyDescent="0.2">
      <c r="A139" s="79"/>
      <c r="B139" s="18" t="s">
        <v>440</v>
      </c>
      <c r="C139" s="19" t="s">
        <v>441</v>
      </c>
      <c r="D139" s="73" t="s">
        <v>413</v>
      </c>
      <c r="E139" s="20" t="s">
        <v>31</v>
      </c>
      <c r="F139" s="21" t="s">
        <v>414</v>
      </c>
      <c r="G139" s="22">
        <v>5.0000000000000001E-3</v>
      </c>
      <c r="H139" s="23" t="s">
        <v>415</v>
      </c>
      <c r="I139" s="24" t="s">
        <v>31</v>
      </c>
      <c r="J139" s="25" t="s">
        <v>31</v>
      </c>
      <c r="K139" s="34" t="s">
        <v>410</v>
      </c>
      <c r="L139" s="25" t="s">
        <v>31</v>
      </c>
      <c r="M139" s="25" t="s">
        <v>31</v>
      </c>
      <c r="N139" s="35" t="s">
        <v>31</v>
      </c>
      <c r="O139" s="27" t="s">
        <v>31</v>
      </c>
      <c r="P139" s="28" t="s">
        <v>31</v>
      </c>
      <c r="Q139" s="28" t="s">
        <v>31</v>
      </c>
      <c r="R139" s="28" t="s">
        <v>31</v>
      </c>
      <c r="S139" s="29" t="s">
        <v>31</v>
      </c>
      <c r="T139" s="77" t="s">
        <v>31</v>
      </c>
      <c r="U139" s="65" t="str">
        <f t="shared" si="4"/>
        <v>Non calcolato</v>
      </c>
      <c r="V139" s="69" t="s">
        <v>31</v>
      </c>
      <c r="W139" s="69" t="s">
        <v>31</v>
      </c>
      <c r="X139" s="66" t="str">
        <f t="shared" si="5"/>
        <v>Non calcolato</v>
      </c>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row>
    <row r="140" spans="1:249" ht="52" x14ac:dyDescent="0.2">
      <c r="A140" s="79" t="s">
        <v>442</v>
      </c>
      <c r="B140" s="30" t="s">
        <v>443</v>
      </c>
      <c r="C140" s="31" t="s">
        <v>444</v>
      </c>
      <c r="D140" s="72" t="s">
        <v>430</v>
      </c>
      <c r="E140" s="8" t="s">
        <v>31</v>
      </c>
      <c r="F140" s="32" t="s">
        <v>431</v>
      </c>
      <c r="G140" s="33">
        <v>0.03</v>
      </c>
      <c r="H140" s="9" t="s">
        <v>45</v>
      </c>
      <c r="I140" s="24" t="s">
        <v>31</v>
      </c>
      <c r="J140" s="25" t="s">
        <v>31</v>
      </c>
      <c r="K140" s="34" t="s">
        <v>145</v>
      </c>
      <c r="L140" s="25" t="s">
        <v>31</v>
      </c>
      <c r="M140" s="25" t="s">
        <v>31</v>
      </c>
      <c r="N140" s="35" t="s">
        <v>31</v>
      </c>
      <c r="O140" s="27" t="s">
        <v>31</v>
      </c>
      <c r="P140" s="28" t="s">
        <v>31</v>
      </c>
      <c r="Q140" s="28" t="s">
        <v>31</v>
      </c>
      <c r="R140" s="28" t="s">
        <v>31</v>
      </c>
      <c r="S140" s="29" t="s">
        <v>31</v>
      </c>
      <c r="T140" s="77" t="s">
        <v>31</v>
      </c>
      <c r="U140" s="65" t="str">
        <f t="shared" si="4"/>
        <v>Non calcolato</v>
      </c>
      <c r="V140" s="69" t="s">
        <v>31</v>
      </c>
      <c r="W140" s="69" t="s">
        <v>31</v>
      </c>
      <c r="X140" s="66" t="str">
        <f t="shared" si="5"/>
        <v>Non calcolato</v>
      </c>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row>
    <row r="141" spans="1:249" ht="26" x14ac:dyDescent="0.2">
      <c r="A141" s="79"/>
      <c r="B141" s="18" t="s">
        <v>445</v>
      </c>
      <c r="C141" s="19" t="s">
        <v>446</v>
      </c>
      <c r="D141" s="73" t="s">
        <v>397</v>
      </c>
      <c r="E141" s="20" t="s">
        <v>31</v>
      </c>
      <c r="F141" s="21" t="s">
        <v>398</v>
      </c>
      <c r="G141" s="22">
        <v>3.0000000000000001E-3</v>
      </c>
      <c r="H141" s="23" t="s">
        <v>399</v>
      </c>
      <c r="I141" s="24" t="s">
        <v>31</v>
      </c>
      <c r="J141" s="25" t="s">
        <v>31</v>
      </c>
      <c r="K141" s="34" t="s">
        <v>145</v>
      </c>
      <c r="L141" s="25" t="s">
        <v>31</v>
      </c>
      <c r="M141" s="25" t="s">
        <v>31</v>
      </c>
      <c r="N141" s="35" t="s">
        <v>31</v>
      </c>
      <c r="O141" s="27" t="s">
        <v>31</v>
      </c>
      <c r="P141" s="28" t="s">
        <v>31</v>
      </c>
      <c r="Q141" s="28" t="s">
        <v>31</v>
      </c>
      <c r="R141" s="28" t="s">
        <v>31</v>
      </c>
      <c r="S141" s="29" t="s">
        <v>31</v>
      </c>
      <c r="T141" s="77" t="s">
        <v>31</v>
      </c>
      <c r="U141" s="65" t="str">
        <f t="shared" si="4"/>
        <v>Non calcolato</v>
      </c>
      <c r="V141" s="69" t="s">
        <v>31</v>
      </c>
      <c r="W141" s="69" t="s">
        <v>31</v>
      </c>
      <c r="X141" s="66" t="str">
        <f t="shared" si="5"/>
        <v>Non calcolato</v>
      </c>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row>
    <row r="142" spans="1:249" ht="26" x14ac:dyDescent="0.2">
      <c r="A142" s="79"/>
      <c r="B142" s="30" t="s">
        <v>447</v>
      </c>
      <c r="C142" s="31" t="s">
        <v>448</v>
      </c>
      <c r="D142" s="72" t="s">
        <v>449</v>
      </c>
      <c r="E142" s="8" t="s">
        <v>31</v>
      </c>
      <c r="F142" s="32" t="s">
        <v>450</v>
      </c>
      <c r="G142" s="33">
        <v>0.3</v>
      </c>
      <c r="H142" s="9">
        <v>0.3</v>
      </c>
      <c r="I142" s="24" t="s">
        <v>31</v>
      </c>
      <c r="J142" s="25" t="s">
        <v>31</v>
      </c>
      <c r="K142" s="34" t="s">
        <v>376</v>
      </c>
      <c r="L142" s="25" t="s">
        <v>31</v>
      </c>
      <c r="M142" s="25" t="s">
        <v>31</v>
      </c>
      <c r="N142" s="35" t="s">
        <v>31</v>
      </c>
      <c r="O142" s="27" t="s">
        <v>31</v>
      </c>
      <c r="P142" s="28" t="s">
        <v>31</v>
      </c>
      <c r="Q142" s="28" t="s">
        <v>31</v>
      </c>
      <c r="R142" s="28" t="s">
        <v>31</v>
      </c>
      <c r="S142" s="29" t="s">
        <v>31</v>
      </c>
      <c r="T142" s="77" t="s">
        <v>31</v>
      </c>
      <c r="U142" s="65" t="str">
        <f t="shared" si="4"/>
        <v>Non calcolato</v>
      </c>
      <c r="V142" s="69" t="s">
        <v>31</v>
      </c>
      <c r="W142" s="69" t="s">
        <v>31</v>
      </c>
      <c r="X142" s="66" t="str">
        <f t="shared" si="5"/>
        <v>Non calcolato</v>
      </c>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row>
    <row r="143" spans="1:249" ht="24" x14ac:dyDescent="0.2">
      <c r="A143" s="79"/>
      <c r="B143" s="18" t="s">
        <v>451</v>
      </c>
      <c r="C143" s="19" t="s">
        <v>452</v>
      </c>
      <c r="D143" s="73" t="s">
        <v>449</v>
      </c>
      <c r="E143" s="20" t="s">
        <v>31</v>
      </c>
      <c r="F143" s="21" t="s">
        <v>450</v>
      </c>
      <c r="G143" s="22">
        <v>0.3</v>
      </c>
      <c r="H143" s="23">
        <v>0.3</v>
      </c>
      <c r="I143" s="24" t="s">
        <v>31</v>
      </c>
      <c r="J143" s="25" t="s">
        <v>31</v>
      </c>
      <c r="K143" s="34" t="s">
        <v>376</v>
      </c>
      <c r="L143" s="25" t="s">
        <v>31</v>
      </c>
      <c r="M143" s="25" t="s">
        <v>31</v>
      </c>
      <c r="N143" s="35" t="s">
        <v>31</v>
      </c>
      <c r="O143" s="27" t="s">
        <v>31</v>
      </c>
      <c r="P143" s="28" t="s">
        <v>31</v>
      </c>
      <c r="Q143" s="28" t="s">
        <v>31</v>
      </c>
      <c r="R143" s="28" t="s">
        <v>31</v>
      </c>
      <c r="S143" s="29" t="s">
        <v>31</v>
      </c>
      <c r="T143" s="77" t="s">
        <v>31</v>
      </c>
      <c r="U143" s="65" t="str">
        <f t="shared" si="4"/>
        <v>Non calcolato</v>
      </c>
      <c r="V143" s="69" t="s">
        <v>31</v>
      </c>
      <c r="W143" s="69" t="s">
        <v>31</v>
      </c>
      <c r="X143" s="66" t="str">
        <f t="shared" si="5"/>
        <v>Non calcolato</v>
      </c>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row>
    <row r="144" spans="1:249" ht="26" x14ac:dyDescent="0.2">
      <c r="A144" s="79"/>
      <c r="B144" s="30" t="s">
        <v>453</v>
      </c>
      <c r="C144" s="31" t="s">
        <v>454</v>
      </c>
      <c r="D144" s="72" t="s">
        <v>449</v>
      </c>
      <c r="E144" s="8" t="s">
        <v>31</v>
      </c>
      <c r="F144" s="32" t="s">
        <v>450</v>
      </c>
      <c r="G144" s="33">
        <v>0.3</v>
      </c>
      <c r="H144" s="9">
        <v>0.3</v>
      </c>
      <c r="I144" s="24" t="s">
        <v>31</v>
      </c>
      <c r="J144" s="25" t="s">
        <v>31</v>
      </c>
      <c r="K144" s="25" t="s">
        <v>31</v>
      </c>
      <c r="L144" s="25" t="s">
        <v>31</v>
      </c>
      <c r="M144" s="25" t="s">
        <v>31</v>
      </c>
      <c r="N144" s="35" t="s">
        <v>31</v>
      </c>
      <c r="O144" s="27" t="s">
        <v>31</v>
      </c>
      <c r="P144" s="28" t="s">
        <v>31</v>
      </c>
      <c r="Q144" s="28" t="s">
        <v>31</v>
      </c>
      <c r="R144" s="28" t="s">
        <v>31</v>
      </c>
      <c r="S144" s="29" t="s">
        <v>31</v>
      </c>
      <c r="T144" s="77" t="s">
        <v>31</v>
      </c>
      <c r="U144" s="65" t="str">
        <f t="shared" si="4"/>
        <v>Non calcolato</v>
      </c>
      <c r="V144" s="69" t="s">
        <v>31</v>
      </c>
      <c r="W144" s="69" t="s">
        <v>31</v>
      </c>
      <c r="X144" s="66" t="str">
        <f t="shared" si="5"/>
        <v>Non calcolato</v>
      </c>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row>
    <row r="145" spans="1:249" ht="24" x14ac:dyDescent="0.2">
      <c r="A145" s="79"/>
      <c r="B145" s="18" t="s">
        <v>455</v>
      </c>
      <c r="C145" s="19" t="s">
        <v>456</v>
      </c>
      <c r="D145" s="73" t="s">
        <v>449</v>
      </c>
      <c r="E145" s="20" t="s">
        <v>31</v>
      </c>
      <c r="F145" s="21" t="s">
        <v>450</v>
      </c>
      <c r="G145" s="22">
        <v>0.3</v>
      </c>
      <c r="H145" s="23">
        <v>0.3</v>
      </c>
      <c r="I145" s="24" t="s">
        <v>31</v>
      </c>
      <c r="J145" s="25" t="s">
        <v>31</v>
      </c>
      <c r="K145" s="25" t="s">
        <v>31</v>
      </c>
      <c r="L145" s="25" t="s">
        <v>31</v>
      </c>
      <c r="M145" s="25" t="s">
        <v>31</v>
      </c>
      <c r="N145" s="35" t="s">
        <v>31</v>
      </c>
      <c r="O145" s="27" t="s">
        <v>31</v>
      </c>
      <c r="P145" s="28" t="s">
        <v>31</v>
      </c>
      <c r="Q145" s="28" t="s">
        <v>31</v>
      </c>
      <c r="R145" s="28" t="s">
        <v>31</v>
      </c>
      <c r="S145" s="29" t="s">
        <v>31</v>
      </c>
      <c r="T145" s="77" t="s">
        <v>31</v>
      </c>
      <c r="U145" s="65" t="str">
        <f t="shared" si="4"/>
        <v>Non calcolato</v>
      </c>
      <c r="V145" s="69" t="s">
        <v>31</v>
      </c>
      <c r="W145" s="69" t="s">
        <v>31</v>
      </c>
      <c r="X145" s="66" t="str">
        <f t="shared" si="5"/>
        <v>Non calcolato</v>
      </c>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row>
    <row r="146" spans="1:249" ht="24" x14ac:dyDescent="0.2">
      <c r="A146" s="79"/>
      <c r="B146" s="30" t="s">
        <v>457</v>
      </c>
      <c r="C146" s="31" t="s">
        <v>458</v>
      </c>
      <c r="D146" s="72" t="s">
        <v>449</v>
      </c>
      <c r="E146" s="8" t="s">
        <v>31</v>
      </c>
      <c r="F146" s="32" t="s">
        <v>450</v>
      </c>
      <c r="G146" s="33">
        <v>0.3</v>
      </c>
      <c r="H146" s="9">
        <v>0.3</v>
      </c>
      <c r="I146" s="24" t="s">
        <v>31</v>
      </c>
      <c r="J146" s="25" t="s">
        <v>31</v>
      </c>
      <c r="K146" s="25" t="s">
        <v>31</v>
      </c>
      <c r="L146" s="25" t="s">
        <v>31</v>
      </c>
      <c r="M146" s="25" t="s">
        <v>31</v>
      </c>
      <c r="N146" s="35" t="s">
        <v>31</v>
      </c>
      <c r="O146" s="27" t="s">
        <v>31</v>
      </c>
      <c r="P146" s="28" t="s">
        <v>31</v>
      </c>
      <c r="Q146" s="28" t="s">
        <v>31</v>
      </c>
      <c r="R146" s="28" t="s">
        <v>31</v>
      </c>
      <c r="S146" s="29" t="s">
        <v>31</v>
      </c>
      <c r="T146" s="77" t="s">
        <v>31</v>
      </c>
      <c r="U146" s="65" t="str">
        <f t="shared" si="4"/>
        <v>Non calcolato</v>
      </c>
      <c r="V146" s="69" t="s">
        <v>31</v>
      </c>
      <c r="W146" s="69" t="s">
        <v>31</v>
      </c>
      <c r="X146" s="66" t="str">
        <f t="shared" si="5"/>
        <v>Non calcolato</v>
      </c>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row>
    <row r="147" spans="1:249" ht="26" x14ac:dyDescent="0.2">
      <c r="A147" s="79" t="s">
        <v>459</v>
      </c>
      <c r="B147" s="18" t="s">
        <v>460</v>
      </c>
      <c r="C147" s="19" t="s">
        <v>461</v>
      </c>
      <c r="D147" s="73" t="s">
        <v>462</v>
      </c>
      <c r="E147" s="20" t="s">
        <v>31</v>
      </c>
      <c r="F147" s="21" t="s">
        <v>463</v>
      </c>
      <c r="G147" s="22">
        <v>2E-3</v>
      </c>
      <c r="H147" s="23" t="s">
        <v>45</v>
      </c>
      <c r="I147" s="24" t="s">
        <v>31</v>
      </c>
      <c r="J147" s="25" t="s">
        <v>31</v>
      </c>
      <c r="K147" s="25" t="s">
        <v>31</v>
      </c>
      <c r="L147" s="25" t="s">
        <v>31</v>
      </c>
      <c r="M147" s="25" t="s">
        <v>31</v>
      </c>
      <c r="N147" s="35" t="s">
        <v>31</v>
      </c>
      <c r="O147" s="27" t="s">
        <v>31</v>
      </c>
      <c r="P147" s="28" t="s">
        <v>31</v>
      </c>
      <c r="Q147" s="28" t="s">
        <v>31</v>
      </c>
      <c r="R147" s="28" t="s">
        <v>31</v>
      </c>
      <c r="S147" s="29" t="s">
        <v>31</v>
      </c>
      <c r="T147" s="77" t="s">
        <v>31</v>
      </c>
      <c r="U147" s="65" t="str">
        <f t="shared" si="4"/>
        <v>Non calcolato</v>
      </c>
      <c r="V147" s="69" t="s">
        <v>31</v>
      </c>
      <c r="W147" s="69" t="s">
        <v>31</v>
      </c>
      <c r="X147" s="66" t="str">
        <f t="shared" si="5"/>
        <v>Non calcolato</v>
      </c>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row>
    <row r="148" spans="1:249" ht="26" x14ac:dyDescent="0.2">
      <c r="A148" s="79"/>
      <c r="B148" s="30" t="s">
        <v>464</v>
      </c>
      <c r="C148" s="31" t="s">
        <v>465</v>
      </c>
      <c r="D148" s="72" t="s">
        <v>462</v>
      </c>
      <c r="E148" s="8" t="s">
        <v>31</v>
      </c>
      <c r="F148" s="32" t="s">
        <v>463</v>
      </c>
      <c r="G148" s="33">
        <v>2E-3</v>
      </c>
      <c r="H148" s="9" t="s">
        <v>45</v>
      </c>
      <c r="I148" s="24" t="s">
        <v>31</v>
      </c>
      <c r="J148" s="25" t="s">
        <v>31</v>
      </c>
      <c r="K148" s="25" t="s">
        <v>31</v>
      </c>
      <c r="L148" s="25" t="s">
        <v>31</v>
      </c>
      <c r="M148" s="25" t="s">
        <v>31</v>
      </c>
      <c r="N148" s="35" t="s">
        <v>31</v>
      </c>
      <c r="O148" s="27" t="s">
        <v>31</v>
      </c>
      <c r="P148" s="28" t="s">
        <v>31</v>
      </c>
      <c r="Q148" s="28" t="s">
        <v>31</v>
      </c>
      <c r="R148" s="28" t="s">
        <v>31</v>
      </c>
      <c r="S148" s="29" t="s">
        <v>31</v>
      </c>
      <c r="T148" s="77" t="s">
        <v>31</v>
      </c>
      <c r="U148" s="65" t="str">
        <f t="shared" si="4"/>
        <v>Non calcolato</v>
      </c>
      <c r="V148" s="69" t="s">
        <v>31</v>
      </c>
      <c r="W148" s="69" t="s">
        <v>31</v>
      </c>
      <c r="X148" s="66" t="str">
        <f t="shared" si="5"/>
        <v>Non calcolato</v>
      </c>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row>
    <row r="149" spans="1:249" ht="26" x14ac:dyDescent="0.2">
      <c r="A149" s="79"/>
      <c r="B149" s="18" t="s">
        <v>466</v>
      </c>
      <c r="C149" s="19" t="s">
        <v>467</v>
      </c>
      <c r="D149" s="73" t="s">
        <v>462</v>
      </c>
      <c r="E149" s="20" t="s">
        <v>31</v>
      </c>
      <c r="F149" s="21" t="s">
        <v>463</v>
      </c>
      <c r="G149" s="22">
        <v>2E-3</v>
      </c>
      <c r="H149" s="23" t="s">
        <v>45</v>
      </c>
      <c r="I149" s="24" t="s">
        <v>31</v>
      </c>
      <c r="J149" s="25" t="s">
        <v>31</v>
      </c>
      <c r="K149" s="25" t="s">
        <v>31</v>
      </c>
      <c r="L149" s="25" t="s">
        <v>31</v>
      </c>
      <c r="M149" s="25" t="s">
        <v>31</v>
      </c>
      <c r="N149" s="35" t="s">
        <v>31</v>
      </c>
      <c r="O149" s="27" t="s">
        <v>31</v>
      </c>
      <c r="P149" s="28" t="s">
        <v>31</v>
      </c>
      <c r="Q149" s="28" t="s">
        <v>31</v>
      </c>
      <c r="R149" s="28" t="s">
        <v>31</v>
      </c>
      <c r="S149" s="29" t="s">
        <v>31</v>
      </c>
      <c r="T149" s="77" t="s">
        <v>31</v>
      </c>
      <c r="U149" s="65" t="str">
        <f t="shared" si="4"/>
        <v>Non calcolato</v>
      </c>
      <c r="V149" s="69" t="s">
        <v>31</v>
      </c>
      <c r="W149" s="69" t="s">
        <v>31</v>
      </c>
      <c r="X149" s="66" t="str">
        <f t="shared" si="5"/>
        <v>Non calcolato</v>
      </c>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row>
    <row r="150" spans="1:249" ht="24" x14ac:dyDescent="0.2">
      <c r="A150" s="79"/>
      <c r="B150" s="30" t="s">
        <v>468</v>
      </c>
      <c r="C150" s="31" t="s">
        <v>469</v>
      </c>
      <c r="D150" s="72" t="s">
        <v>462</v>
      </c>
      <c r="E150" s="8" t="s">
        <v>31</v>
      </c>
      <c r="F150" s="32" t="s">
        <v>463</v>
      </c>
      <c r="G150" s="33">
        <v>2E-3</v>
      </c>
      <c r="H150" s="9" t="s">
        <v>45</v>
      </c>
      <c r="I150" s="24" t="s">
        <v>31</v>
      </c>
      <c r="J150" s="25" t="s">
        <v>31</v>
      </c>
      <c r="K150" s="25" t="s">
        <v>31</v>
      </c>
      <c r="L150" s="25" t="s">
        <v>31</v>
      </c>
      <c r="M150" s="25" t="s">
        <v>31</v>
      </c>
      <c r="N150" s="35" t="s">
        <v>31</v>
      </c>
      <c r="O150" s="27" t="s">
        <v>31</v>
      </c>
      <c r="P150" s="28" t="s">
        <v>31</v>
      </c>
      <c r="Q150" s="28" t="s">
        <v>31</v>
      </c>
      <c r="R150" s="28" t="s">
        <v>31</v>
      </c>
      <c r="S150" s="29" t="s">
        <v>31</v>
      </c>
      <c r="T150" s="77" t="s">
        <v>31</v>
      </c>
      <c r="U150" s="65" t="str">
        <f t="shared" si="4"/>
        <v>Non calcolato</v>
      </c>
      <c r="V150" s="69" t="s">
        <v>31</v>
      </c>
      <c r="W150" s="69" t="s">
        <v>31</v>
      </c>
      <c r="X150" s="66" t="str">
        <f t="shared" si="5"/>
        <v>Non calcolato</v>
      </c>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row>
    <row r="151" spans="1:249" ht="26" x14ac:dyDescent="0.2">
      <c r="A151" s="79"/>
      <c r="B151" s="18" t="s">
        <v>470</v>
      </c>
      <c r="C151" s="19" t="s">
        <v>471</v>
      </c>
      <c r="D151" s="73" t="s">
        <v>462</v>
      </c>
      <c r="E151" s="20" t="s">
        <v>31</v>
      </c>
      <c r="F151" s="21" t="s">
        <v>463</v>
      </c>
      <c r="G151" s="22">
        <v>2E-3</v>
      </c>
      <c r="H151" s="23" t="s">
        <v>45</v>
      </c>
      <c r="I151" s="24" t="s">
        <v>31</v>
      </c>
      <c r="J151" s="25" t="s">
        <v>31</v>
      </c>
      <c r="K151" s="25" t="s">
        <v>31</v>
      </c>
      <c r="L151" s="25" t="s">
        <v>31</v>
      </c>
      <c r="M151" s="25" t="s">
        <v>31</v>
      </c>
      <c r="N151" s="35" t="s">
        <v>31</v>
      </c>
      <c r="O151" s="27" t="s">
        <v>31</v>
      </c>
      <c r="P151" s="28" t="s">
        <v>31</v>
      </c>
      <c r="Q151" s="28" t="s">
        <v>31</v>
      </c>
      <c r="R151" s="28" t="s">
        <v>31</v>
      </c>
      <c r="S151" s="29" t="s">
        <v>31</v>
      </c>
      <c r="T151" s="77" t="s">
        <v>31</v>
      </c>
      <c r="U151" s="65" t="str">
        <f t="shared" si="4"/>
        <v>Non calcolato</v>
      </c>
      <c r="V151" s="69" t="s">
        <v>31</v>
      </c>
      <c r="W151" s="69" t="s">
        <v>31</v>
      </c>
      <c r="X151" s="66" t="str">
        <f t="shared" si="5"/>
        <v>Non calcolato</v>
      </c>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row>
    <row r="152" spans="1:249" ht="24" x14ac:dyDescent="0.2">
      <c r="A152" s="79"/>
      <c r="B152" s="30" t="s">
        <v>472</v>
      </c>
      <c r="C152" s="31" t="s">
        <v>473</v>
      </c>
      <c r="D152" s="72" t="s">
        <v>462</v>
      </c>
      <c r="E152" s="8" t="s">
        <v>31</v>
      </c>
      <c r="F152" s="32" t="s">
        <v>463</v>
      </c>
      <c r="G152" s="33">
        <v>2E-3</v>
      </c>
      <c r="H152" s="9" t="s">
        <v>45</v>
      </c>
      <c r="I152" s="24" t="s">
        <v>31</v>
      </c>
      <c r="J152" s="25" t="s">
        <v>31</v>
      </c>
      <c r="K152" s="25" t="s">
        <v>31</v>
      </c>
      <c r="L152" s="25" t="s">
        <v>31</v>
      </c>
      <c r="M152" s="25" t="s">
        <v>31</v>
      </c>
      <c r="N152" s="35" t="s">
        <v>31</v>
      </c>
      <c r="O152" s="27" t="s">
        <v>31</v>
      </c>
      <c r="P152" s="28" t="s">
        <v>31</v>
      </c>
      <c r="Q152" s="28" t="s">
        <v>31</v>
      </c>
      <c r="R152" s="28" t="s">
        <v>31</v>
      </c>
      <c r="S152" s="29" t="s">
        <v>31</v>
      </c>
      <c r="T152" s="77" t="s">
        <v>31</v>
      </c>
      <c r="U152" s="65" t="str">
        <f t="shared" si="4"/>
        <v>Non calcolato</v>
      </c>
      <c r="V152" s="69" t="s">
        <v>31</v>
      </c>
      <c r="W152" s="69" t="s">
        <v>31</v>
      </c>
      <c r="X152" s="66" t="str">
        <f t="shared" si="5"/>
        <v>Non calcolato</v>
      </c>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row>
    <row r="153" spans="1:249" ht="48" x14ac:dyDescent="0.2">
      <c r="A153" s="79" t="s">
        <v>474</v>
      </c>
      <c r="B153" s="18" t="s">
        <v>475</v>
      </c>
      <c r="C153" s="19" t="s">
        <v>476</v>
      </c>
      <c r="D153" s="73" t="s">
        <v>477</v>
      </c>
      <c r="E153" s="20" t="s">
        <v>31</v>
      </c>
      <c r="F153" s="21" t="s">
        <v>478</v>
      </c>
      <c r="G153" s="22">
        <v>0.23</v>
      </c>
      <c r="H153" s="23" t="s">
        <v>45</v>
      </c>
      <c r="I153" s="24" t="s">
        <v>31</v>
      </c>
      <c r="J153" s="25" t="s">
        <v>31</v>
      </c>
      <c r="K153" s="25" t="s">
        <v>31</v>
      </c>
      <c r="L153" s="25" t="s">
        <v>31</v>
      </c>
      <c r="M153" s="25" t="s">
        <v>31</v>
      </c>
      <c r="N153" s="35" t="s">
        <v>31</v>
      </c>
      <c r="O153" s="27" t="s">
        <v>31</v>
      </c>
      <c r="P153" s="28" t="s">
        <v>31</v>
      </c>
      <c r="Q153" s="28" t="s">
        <v>31</v>
      </c>
      <c r="R153" s="28" t="s">
        <v>31</v>
      </c>
      <c r="S153" s="29" t="s">
        <v>31</v>
      </c>
      <c r="T153" s="77" t="s">
        <v>31</v>
      </c>
      <c r="U153" s="65" t="str">
        <f t="shared" si="4"/>
        <v>Non calcolato</v>
      </c>
      <c r="V153" s="69" t="s">
        <v>31</v>
      </c>
      <c r="W153" s="69" t="s">
        <v>31</v>
      </c>
      <c r="X153" s="66" t="str">
        <f t="shared" si="5"/>
        <v>Non calcolato</v>
      </c>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row>
    <row r="154" spans="1:249" ht="48" x14ac:dyDescent="0.2">
      <c r="A154" s="79"/>
      <c r="B154" s="30" t="s">
        <v>479</v>
      </c>
      <c r="C154" s="31" t="s">
        <v>480</v>
      </c>
      <c r="D154" s="72" t="s">
        <v>477</v>
      </c>
      <c r="E154" s="8" t="s">
        <v>31</v>
      </c>
      <c r="F154" s="32" t="s">
        <v>478</v>
      </c>
      <c r="G154" s="33">
        <v>0.23</v>
      </c>
      <c r="H154" s="9" t="s">
        <v>45</v>
      </c>
      <c r="I154" s="24" t="s">
        <v>31</v>
      </c>
      <c r="J154" s="25" t="s">
        <v>31</v>
      </c>
      <c r="K154" s="34" t="s">
        <v>410</v>
      </c>
      <c r="L154" s="25" t="s">
        <v>31</v>
      </c>
      <c r="M154" s="25" t="s">
        <v>31</v>
      </c>
      <c r="N154" s="35" t="s">
        <v>31</v>
      </c>
      <c r="O154" s="27" t="s">
        <v>31</v>
      </c>
      <c r="P154" s="28" t="s">
        <v>31</v>
      </c>
      <c r="Q154" s="28" t="s">
        <v>31</v>
      </c>
      <c r="R154" s="28" t="s">
        <v>31</v>
      </c>
      <c r="S154" s="29" t="s">
        <v>31</v>
      </c>
      <c r="T154" s="77" t="s">
        <v>31</v>
      </c>
      <c r="U154" s="65" t="str">
        <f t="shared" si="4"/>
        <v>Non calcolato</v>
      </c>
      <c r="V154" s="69" t="s">
        <v>31</v>
      </c>
      <c r="W154" s="69" t="s">
        <v>31</v>
      </c>
      <c r="X154" s="66" t="str">
        <f t="shared" si="5"/>
        <v>Non calcolato</v>
      </c>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row>
    <row r="155" spans="1:249" ht="48" x14ac:dyDescent="0.2">
      <c r="A155" s="79"/>
      <c r="B155" s="18" t="s">
        <v>481</v>
      </c>
      <c r="C155" s="19" t="s">
        <v>482</v>
      </c>
      <c r="D155" s="73" t="s">
        <v>477</v>
      </c>
      <c r="E155" s="20" t="s">
        <v>31</v>
      </c>
      <c r="F155" s="21" t="s">
        <v>478</v>
      </c>
      <c r="G155" s="22">
        <v>0.23</v>
      </c>
      <c r="H155" s="23" t="s">
        <v>45</v>
      </c>
      <c r="I155" s="24" t="s">
        <v>31</v>
      </c>
      <c r="J155" s="25" t="s">
        <v>31</v>
      </c>
      <c r="K155" s="34" t="s">
        <v>483</v>
      </c>
      <c r="L155" s="25" t="s">
        <v>31</v>
      </c>
      <c r="M155" s="25" t="s">
        <v>31</v>
      </c>
      <c r="N155" s="35" t="s">
        <v>31</v>
      </c>
      <c r="O155" s="27" t="s">
        <v>31</v>
      </c>
      <c r="P155" s="28" t="s">
        <v>31</v>
      </c>
      <c r="Q155" s="28" t="s">
        <v>31</v>
      </c>
      <c r="R155" s="28" t="s">
        <v>31</v>
      </c>
      <c r="S155" s="29" t="s">
        <v>31</v>
      </c>
      <c r="T155" s="77" t="s">
        <v>31</v>
      </c>
      <c r="U155" s="65" t="str">
        <f t="shared" si="4"/>
        <v>Non calcolato</v>
      </c>
      <c r="V155" s="69" t="s">
        <v>31</v>
      </c>
      <c r="W155" s="69" t="s">
        <v>31</v>
      </c>
      <c r="X155" s="66" t="str">
        <f t="shared" si="5"/>
        <v>Non calcolato</v>
      </c>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row>
    <row r="156" spans="1:249" ht="48" x14ac:dyDescent="0.2">
      <c r="A156" s="79"/>
      <c r="B156" s="30" t="s">
        <v>484</v>
      </c>
      <c r="C156" s="31" t="s">
        <v>485</v>
      </c>
      <c r="D156" s="72" t="s">
        <v>477</v>
      </c>
      <c r="E156" s="8" t="s">
        <v>31</v>
      </c>
      <c r="F156" s="32" t="s">
        <v>478</v>
      </c>
      <c r="G156" s="33">
        <v>0.23</v>
      </c>
      <c r="H156" s="9" t="s">
        <v>45</v>
      </c>
      <c r="I156" s="24" t="s">
        <v>31</v>
      </c>
      <c r="J156" s="25" t="s">
        <v>31</v>
      </c>
      <c r="K156" s="25" t="s">
        <v>31</v>
      </c>
      <c r="L156" s="25" t="s">
        <v>31</v>
      </c>
      <c r="M156" s="25" t="s">
        <v>31</v>
      </c>
      <c r="N156" s="35" t="s">
        <v>31</v>
      </c>
      <c r="O156" s="27" t="s">
        <v>31</v>
      </c>
      <c r="P156" s="28" t="s">
        <v>31</v>
      </c>
      <c r="Q156" s="28" t="s">
        <v>31</v>
      </c>
      <c r="R156" s="28" t="s">
        <v>31</v>
      </c>
      <c r="S156" s="29" t="s">
        <v>31</v>
      </c>
      <c r="T156" s="77" t="s">
        <v>31</v>
      </c>
      <c r="U156" s="65" t="str">
        <f t="shared" si="4"/>
        <v>Non calcolato</v>
      </c>
      <c r="V156" s="69" t="s">
        <v>31</v>
      </c>
      <c r="W156" s="69" t="s">
        <v>31</v>
      </c>
      <c r="X156" s="66" t="str">
        <f t="shared" si="5"/>
        <v>Non calcolato</v>
      </c>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row>
    <row r="157" spans="1:249" ht="48" x14ac:dyDescent="0.2">
      <c r="A157" s="79"/>
      <c r="B157" s="18" t="s">
        <v>486</v>
      </c>
      <c r="C157" s="19" t="s">
        <v>487</v>
      </c>
      <c r="D157" s="73" t="s">
        <v>477</v>
      </c>
      <c r="E157" s="20" t="s">
        <v>31</v>
      </c>
      <c r="F157" s="21" t="s">
        <v>478</v>
      </c>
      <c r="G157" s="22">
        <v>0.23</v>
      </c>
      <c r="H157" s="23" t="s">
        <v>45</v>
      </c>
      <c r="I157" s="24" t="s">
        <v>31</v>
      </c>
      <c r="J157" s="25" t="s">
        <v>31</v>
      </c>
      <c r="K157" s="34" t="s">
        <v>410</v>
      </c>
      <c r="L157" s="25" t="s">
        <v>31</v>
      </c>
      <c r="M157" s="25" t="s">
        <v>31</v>
      </c>
      <c r="N157" s="35" t="s">
        <v>31</v>
      </c>
      <c r="O157" s="27" t="s">
        <v>31</v>
      </c>
      <c r="P157" s="28" t="s">
        <v>31</v>
      </c>
      <c r="Q157" s="28" t="s">
        <v>31</v>
      </c>
      <c r="R157" s="28" t="s">
        <v>31</v>
      </c>
      <c r="S157" s="29" t="s">
        <v>31</v>
      </c>
      <c r="T157" s="77" t="s">
        <v>31</v>
      </c>
      <c r="U157" s="65" t="str">
        <f t="shared" si="4"/>
        <v>Non calcolato</v>
      </c>
      <c r="V157" s="69" t="s">
        <v>31</v>
      </c>
      <c r="W157" s="69" t="s">
        <v>31</v>
      </c>
      <c r="X157" s="66" t="str">
        <f t="shared" si="5"/>
        <v>Non calcolato</v>
      </c>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row>
    <row r="158" spans="1:249" ht="48" x14ac:dyDescent="0.2">
      <c r="A158" s="79"/>
      <c r="B158" s="30" t="s">
        <v>488</v>
      </c>
      <c r="C158" s="31" t="s">
        <v>489</v>
      </c>
      <c r="D158" s="72" t="s">
        <v>477</v>
      </c>
      <c r="E158" s="8" t="s">
        <v>31</v>
      </c>
      <c r="F158" s="32" t="s">
        <v>478</v>
      </c>
      <c r="G158" s="33">
        <v>0.23</v>
      </c>
      <c r="H158" s="9" t="s">
        <v>45</v>
      </c>
      <c r="I158" s="24" t="s">
        <v>31</v>
      </c>
      <c r="J158" s="25" t="s">
        <v>31</v>
      </c>
      <c r="K158" s="34" t="s">
        <v>490</v>
      </c>
      <c r="L158" s="25" t="s">
        <v>31</v>
      </c>
      <c r="M158" s="25" t="s">
        <v>31</v>
      </c>
      <c r="N158" s="35" t="s">
        <v>31</v>
      </c>
      <c r="O158" s="27" t="s">
        <v>31</v>
      </c>
      <c r="P158" s="28" t="s">
        <v>31</v>
      </c>
      <c r="Q158" s="28" t="s">
        <v>31</v>
      </c>
      <c r="R158" s="28" t="s">
        <v>31</v>
      </c>
      <c r="S158" s="29" t="s">
        <v>31</v>
      </c>
      <c r="T158" s="77" t="s">
        <v>31</v>
      </c>
      <c r="U158" s="65" t="str">
        <f t="shared" si="4"/>
        <v>Non calcolato</v>
      </c>
      <c r="V158" s="69" t="s">
        <v>31</v>
      </c>
      <c r="W158" s="69" t="s">
        <v>31</v>
      </c>
      <c r="X158" s="66" t="str">
        <f t="shared" si="5"/>
        <v>Non calcolato</v>
      </c>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row>
    <row r="159" spans="1:249" ht="48" x14ac:dyDescent="0.2">
      <c r="A159" s="79"/>
      <c r="B159" s="18" t="s">
        <v>491</v>
      </c>
      <c r="C159" s="19" t="s">
        <v>492</v>
      </c>
      <c r="D159" s="73" t="s">
        <v>477</v>
      </c>
      <c r="E159" s="20" t="s">
        <v>31</v>
      </c>
      <c r="F159" s="21" t="s">
        <v>478</v>
      </c>
      <c r="G159" s="22">
        <v>0.23</v>
      </c>
      <c r="H159" s="23" t="s">
        <v>45</v>
      </c>
      <c r="I159" s="24" t="s">
        <v>31</v>
      </c>
      <c r="J159" s="25" t="s">
        <v>31</v>
      </c>
      <c r="K159" s="34" t="s">
        <v>410</v>
      </c>
      <c r="L159" s="25" t="s">
        <v>31</v>
      </c>
      <c r="M159" s="25" t="s">
        <v>31</v>
      </c>
      <c r="N159" s="35" t="s">
        <v>31</v>
      </c>
      <c r="O159" s="27" t="s">
        <v>31</v>
      </c>
      <c r="P159" s="28" t="s">
        <v>31</v>
      </c>
      <c r="Q159" s="28" t="s">
        <v>31</v>
      </c>
      <c r="R159" s="28" t="s">
        <v>31</v>
      </c>
      <c r="S159" s="29" t="s">
        <v>31</v>
      </c>
      <c r="T159" s="77" t="s">
        <v>31</v>
      </c>
      <c r="U159" s="65" t="str">
        <f t="shared" si="4"/>
        <v>Non calcolato</v>
      </c>
      <c r="V159" s="69" t="s">
        <v>31</v>
      </c>
      <c r="W159" s="69" t="s">
        <v>31</v>
      </c>
      <c r="X159" s="66" t="str">
        <f t="shared" si="5"/>
        <v>Non calcolato</v>
      </c>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row>
    <row r="160" spans="1:249" ht="48" x14ac:dyDescent="0.2">
      <c r="A160" s="79"/>
      <c r="B160" s="30" t="s">
        <v>493</v>
      </c>
      <c r="C160" s="31" t="s">
        <v>494</v>
      </c>
      <c r="D160" s="72" t="s">
        <v>477</v>
      </c>
      <c r="E160" s="8" t="s">
        <v>31</v>
      </c>
      <c r="F160" s="32" t="s">
        <v>478</v>
      </c>
      <c r="G160" s="33">
        <v>0.23</v>
      </c>
      <c r="H160" s="9" t="s">
        <v>45</v>
      </c>
      <c r="I160" s="24" t="s">
        <v>31</v>
      </c>
      <c r="J160" s="25" t="s">
        <v>31</v>
      </c>
      <c r="K160" s="34" t="s">
        <v>495</v>
      </c>
      <c r="L160" s="25" t="s">
        <v>31</v>
      </c>
      <c r="M160" s="25" t="s">
        <v>31</v>
      </c>
      <c r="N160" s="35" t="s">
        <v>31</v>
      </c>
      <c r="O160" s="27" t="s">
        <v>31</v>
      </c>
      <c r="P160" s="28" t="s">
        <v>31</v>
      </c>
      <c r="Q160" s="28" t="s">
        <v>31</v>
      </c>
      <c r="R160" s="28" t="s">
        <v>31</v>
      </c>
      <c r="S160" s="29" t="s">
        <v>31</v>
      </c>
      <c r="T160" s="77" t="s">
        <v>31</v>
      </c>
      <c r="U160" s="65" t="str">
        <f t="shared" si="4"/>
        <v>Non calcolato</v>
      </c>
      <c r="V160" s="69" t="s">
        <v>31</v>
      </c>
      <c r="W160" s="69" t="s">
        <v>31</v>
      </c>
      <c r="X160" s="66" t="str">
        <f t="shared" si="5"/>
        <v>Non calcolato</v>
      </c>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row>
    <row r="161" spans="1:249" ht="48" x14ac:dyDescent="0.2">
      <c r="A161" s="79"/>
      <c r="B161" s="18" t="s">
        <v>496</v>
      </c>
      <c r="C161" s="19" t="s">
        <v>497</v>
      </c>
      <c r="D161" s="73" t="s">
        <v>477</v>
      </c>
      <c r="E161" s="20" t="s">
        <v>31</v>
      </c>
      <c r="F161" s="21" t="s">
        <v>478</v>
      </c>
      <c r="G161" s="22">
        <v>0.23</v>
      </c>
      <c r="H161" s="23" t="s">
        <v>45</v>
      </c>
      <c r="I161" s="24" t="s">
        <v>31</v>
      </c>
      <c r="J161" s="25" t="s">
        <v>31</v>
      </c>
      <c r="K161" s="34" t="s">
        <v>376</v>
      </c>
      <c r="L161" s="25" t="s">
        <v>31</v>
      </c>
      <c r="M161" s="25" t="s">
        <v>31</v>
      </c>
      <c r="N161" s="35" t="s">
        <v>31</v>
      </c>
      <c r="O161" s="27" t="s">
        <v>31</v>
      </c>
      <c r="P161" s="28" t="s">
        <v>31</v>
      </c>
      <c r="Q161" s="28" t="s">
        <v>31</v>
      </c>
      <c r="R161" s="28" t="s">
        <v>31</v>
      </c>
      <c r="S161" s="29" t="s">
        <v>31</v>
      </c>
      <c r="T161" s="77" t="s">
        <v>31</v>
      </c>
      <c r="U161" s="65" t="str">
        <f t="shared" si="4"/>
        <v>Non calcolato</v>
      </c>
      <c r="V161" s="69" t="s">
        <v>31</v>
      </c>
      <c r="W161" s="69" t="s">
        <v>31</v>
      </c>
      <c r="X161" s="66" t="str">
        <f t="shared" si="5"/>
        <v>Non calcolato</v>
      </c>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row>
    <row r="162" spans="1:249" ht="48" x14ac:dyDescent="0.2">
      <c r="A162" s="79"/>
      <c r="B162" s="30" t="s">
        <v>498</v>
      </c>
      <c r="C162" s="31" t="s">
        <v>499</v>
      </c>
      <c r="D162" s="72" t="s">
        <v>477</v>
      </c>
      <c r="E162" s="8" t="s">
        <v>31</v>
      </c>
      <c r="F162" s="32" t="s">
        <v>478</v>
      </c>
      <c r="G162" s="33">
        <v>0.23</v>
      </c>
      <c r="H162" s="9" t="s">
        <v>45</v>
      </c>
      <c r="I162" s="24" t="s">
        <v>31</v>
      </c>
      <c r="J162" s="25" t="s">
        <v>31</v>
      </c>
      <c r="K162" s="34" t="s">
        <v>500</v>
      </c>
      <c r="L162" s="25" t="s">
        <v>31</v>
      </c>
      <c r="M162" s="25" t="s">
        <v>31</v>
      </c>
      <c r="N162" s="35" t="s">
        <v>31</v>
      </c>
      <c r="O162" s="27" t="s">
        <v>31</v>
      </c>
      <c r="P162" s="28" t="s">
        <v>31</v>
      </c>
      <c r="Q162" s="28" t="s">
        <v>31</v>
      </c>
      <c r="R162" s="28" t="s">
        <v>31</v>
      </c>
      <c r="S162" s="29" t="s">
        <v>31</v>
      </c>
      <c r="T162" s="77" t="s">
        <v>31</v>
      </c>
      <c r="U162" s="65" t="str">
        <f t="shared" si="4"/>
        <v>Non calcolato</v>
      </c>
      <c r="V162" s="69" t="s">
        <v>31</v>
      </c>
      <c r="W162" s="69" t="s">
        <v>31</v>
      </c>
      <c r="X162" s="66" t="str">
        <f t="shared" si="5"/>
        <v>Non calcolato</v>
      </c>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row>
    <row r="163" spans="1:249" ht="48" x14ac:dyDescent="0.2">
      <c r="A163" s="79"/>
      <c r="B163" s="18" t="s">
        <v>501</v>
      </c>
      <c r="C163" s="19" t="s">
        <v>502</v>
      </c>
      <c r="D163" s="73" t="s">
        <v>477</v>
      </c>
      <c r="E163" s="20" t="s">
        <v>31</v>
      </c>
      <c r="F163" s="21" t="s">
        <v>478</v>
      </c>
      <c r="G163" s="22">
        <v>0.23</v>
      </c>
      <c r="H163" s="23" t="s">
        <v>45</v>
      </c>
      <c r="I163" s="24" t="s">
        <v>31</v>
      </c>
      <c r="J163" s="25" t="s">
        <v>31</v>
      </c>
      <c r="K163" s="25" t="s">
        <v>31</v>
      </c>
      <c r="L163" s="25" t="s">
        <v>31</v>
      </c>
      <c r="M163" s="25" t="s">
        <v>31</v>
      </c>
      <c r="N163" s="35" t="s">
        <v>31</v>
      </c>
      <c r="O163" s="27" t="s">
        <v>31</v>
      </c>
      <c r="P163" s="28" t="s">
        <v>31</v>
      </c>
      <c r="Q163" s="28" t="s">
        <v>31</v>
      </c>
      <c r="R163" s="28" t="s">
        <v>31</v>
      </c>
      <c r="S163" s="29" t="s">
        <v>31</v>
      </c>
      <c r="T163" s="77" t="s">
        <v>31</v>
      </c>
      <c r="U163" s="65" t="str">
        <f t="shared" si="4"/>
        <v>Non calcolato</v>
      </c>
      <c r="V163" s="69" t="s">
        <v>31</v>
      </c>
      <c r="W163" s="69" t="s">
        <v>31</v>
      </c>
      <c r="X163" s="66" t="str">
        <f t="shared" si="5"/>
        <v>Non calcolato</v>
      </c>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row>
    <row r="164" spans="1:249" ht="48" x14ac:dyDescent="0.2">
      <c r="A164" s="79"/>
      <c r="B164" s="30" t="s">
        <v>503</v>
      </c>
      <c r="C164" s="31" t="s">
        <v>504</v>
      </c>
      <c r="D164" s="72" t="s">
        <v>477</v>
      </c>
      <c r="E164" s="8" t="s">
        <v>31</v>
      </c>
      <c r="F164" s="32" t="s">
        <v>478</v>
      </c>
      <c r="G164" s="33">
        <v>0.23</v>
      </c>
      <c r="H164" s="9" t="s">
        <v>45</v>
      </c>
      <c r="I164" s="24" t="s">
        <v>31</v>
      </c>
      <c r="J164" s="25" t="s">
        <v>31</v>
      </c>
      <c r="K164" s="25" t="s">
        <v>31</v>
      </c>
      <c r="L164" s="34" t="s">
        <v>505</v>
      </c>
      <c r="M164" s="25" t="s">
        <v>31</v>
      </c>
      <c r="N164" s="35" t="s">
        <v>31</v>
      </c>
      <c r="O164" s="27" t="s">
        <v>31</v>
      </c>
      <c r="P164" s="28" t="s">
        <v>31</v>
      </c>
      <c r="Q164" s="28" t="s">
        <v>31</v>
      </c>
      <c r="R164" s="28" t="s">
        <v>31</v>
      </c>
      <c r="S164" s="29" t="s">
        <v>31</v>
      </c>
      <c r="T164" s="77" t="s">
        <v>31</v>
      </c>
      <c r="U164" s="65" t="str">
        <f t="shared" si="4"/>
        <v>Non calcolato</v>
      </c>
      <c r="V164" s="69" t="s">
        <v>31</v>
      </c>
      <c r="W164" s="69" t="s">
        <v>31</v>
      </c>
      <c r="X164" s="66" t="str">
        <f t="shared" si="5"/>
        <v>Non calcolato</v>
      </c>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row>
    <row r="165" spans="1:249" ht="60" x14ac:dyDescent="0.2">
      <c r="A165" s="79" t="s">
        <v>506</v>
      </c>
      <c r="B165" s="18" t="s">
        <v>507</v>
      </c>
      <c r="C165" s="19" t="s">
        <v>508</v>
      </c>
      <c r="D165" s="73" t="s">
        <v>509</v>
      </c>
      <c r="E165" s="20" t="s">
        <v>31</v>
      </c>
      <c r="F165" s="21" t="s">
        <v>510</v>
      </c>
      <c r="G165" s="22">
        <v>0.08</v>
      </c>
      <c r="H165" s="43" t="s">
        <v>89</v>
      </c>
      <c r="I165" s="24" t="s">
        <v>31</v>
      </c>
      <c r="J165" s="25" t="s">
        <v>31</v>
      </c>
      <c r="K165" s="25" t="s">
        <v>31</v>
      </c>
      <c r="L165" s="12" t="s">
        <v>35</v>
      </c>
      <c r="M165" s="25" t="s">
        <v>31</v>
      </c>
      <c r="N165" s="35" t="s">
        <v>31</v>
      </c>
      <c r="O165" s="27" t="s">
        <v>31</v>
      </c>
      <c r="P165" s="28" t="s">
        <v>31</v>
      </c>
      <c r="Q165" s="28" t="s">
        <v>31</v>
      </c>
      <c r="R165" s="28" t="s">
        <v>31</v>
      </c>
      <c r="S165" s="29" t="s">
        <v>31</v>
      </c>
      <c r="T165" s="77" t="s">
        <v>31</v>
      </c>
      <c r="U165" s="65" t="str">
        <f t="shared" si="4"/>
        <v>Non calcolato</v>
      </c>
      <c r="V165" s="69" t="s">
        <v>31</v>
      </c>
      <c r="W165" s="69" t="s">
        <v>31</v>
      </c>
      <c r="X165" s="66" t="str">
        <f t="shared" si="5"/>
        <v>Non calcolato</v>
      </c>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row>
    <row r="166" spans="1:249" ht="60" x14ac:dyDescent="0.2">
      <c r="A166" s="79"/>
      <c r="B166" s="30" t="s">
        <v>511</v>
      </c>
      <c r="C166" s="31" t="s">
        <v>512</v>
      </c>
      <c r="D166" s="72" t="s">
        <v>513</v>
      </c>
      <c r="E166" s="8" t="s">
        <v>31</v>
      </c>
      <c r="F166" s="32" t="s">
        <v>514</v>
      </c>
      <c r="G166" s="33">
        <v>0.18</v>
      </c>
      <c r="H166" s="39" t="s">
        <v>89</v>
      </c>
      <c r="I166" s="24" t="s">
        <v>31</v>
      </c>
      <c r="J166" s="25" t="s">
        <v>31</v>
      </c>
      <c r="K166" s="25" t="s">
        <v>31</v>
      </c>
      <c r="L166" s="12" t="s">
        <v>35</v>
      </c>
      <c r="M166" s="25" t="s">
        <v>31</v>
      </c>
      <c r="N166" s="35" t="s">
        <v>31</v>
      </c>
      <c r="O166" s="27" t="s">
        <v>31</v>
      </c>
      <c r="P166" s="28" t="s">
        <v>31</v>
      </c>
      <c r="Q166" s="28" t="s">
        <v>31</v>
      </c>
      <c r="R166" s="28" t="s">
        <v>31</v>
      </c>
      <c r="S166" s="29" t="s">
        <v>31</v>
      </c>
      <c r="T166" s="77" t="s">
        <v>31</v>
      </c>
      <c r="U166" s="65" t="str">
        <f t="shared" si="4"/>
        <v>Non calcolato</v>
      </c>
      <c r="V166" s="69" t="s">
        <v>31</v>
      </c>
      <c r="W166" s="69" t="s">
        <v>31</v>
      </c>
      <c r="X166" s="66" t="str">
        <f t="shared" si="5"/>
        <v>Non calcolato</v>
      </c>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row>
    <row r="167" spans="1:249" ht="60" x14ac:dyDescent="0.2">
      <c r="A167" s="79"/>
      <c r="B167" s="18" t="s">
        <v>515</v>
      </c>
      <c r="C167" s="19" t="s">
        <v>516</v>
      </c>
      <c r="D167" s="73" t="s">
        <v>517</v>
      </c>
      <c r="E167" s="20" t="s">
        <v>31</v>
      </c>
      <c r="F167" s="21" t="s">
        <v>518</v>
      </c>
      <c r="G167" s="22">
        <v>0.22</v>
      </c>
      <c r="H167" s="43" t="s">
        <v>89</v>
      </c>
      <c r="I167" s="24" t="s">
        <v>31</v>
      </c>
      <c r="J167" s="25" t="s">
        <v>31</v>
      </c>
      <c r="K167" s="25" t="s">
        <v>31</v>
      </c>
      <c r="L167" s="12" t="s">
        <v>35</v>
      </c>
      <c r="M167" s="25" t="s">
        <v>31</v>
      </c>
      <c r="N167" s="35" t="s">
        <v>31</v>
      </c>
      <c r="O167" s="27" t="s">
        <v>31</v>
      </c>
      <c r="P167" s="28" t="s">
        <v>31</v>
      </c>
      <c r="Q167" s="28" t="s">
        <v>31</v>
      </c>
      <c r="R167" s="28" t="s">
        <v>31</v>
      </c>
      <c r="S167" s="29" t="s">
        <v>31</v>
      </c>
      <c r="T167" s="77" t="s">
        <v>31</v>
      </c>
      <c r="U167" s="65" t="str">
        <f t="shared" si="4"/>
        <v>Non calcolato</v>
      </c>
      <c r="V167" s="69" t="s">
        <v>31</v>
      </c>
      <c r="W167" s="69" t="s">
        <v>31</v>
      </c>
      <c r="X167" s="66" t="str">
        <f t="shared" si="5"/>
        <v>Non calcolato</v>
      </c>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row>
    <row r="168" spans="1:249" ht="60" x14ac:dyDescent="0.2">
      <c r="A168" s="79"/>
      <c r="B168" s="30" t="s">
        <v>519</v>
      </c>
      <c r="C168" s="31" t="s">
        <v>520</v>
      </c>
      <c r="D168" s="72" t="s">
        <v>521</v>
      </c>
      <c r="E168" s="8" t="s">
        <v>31</v>
      </c>
      <c r="F168" s="32" t="s">
        <v>522</v>
      </c>
      <c r="G168" s="33">
        <v>0.02</v>
      </c>
      <c r="H168" s="39" t="s">
        <v>89</v>
      </c>
      <c r="I168" s="24" t="s">
        <v>31</v>
      </c>
      <c r="J168" s="25" t="s">
        <v>31</v>
      </c>
      <c r="K168" s="25" t="s">
        <v>31</v>
      </c>
      <c r="L168" s="12" t="s">
        <v>35</v>
      </c>
      <c r="M168" s="25" t="s">
        <v>31</v>
      </c>
      <c r="N168" s="35" t="s">
        <v>31</v>
      </c>
      <c r="O168" s="27" t="s">
        <v>31</v>
      </c>
      <c r="P168" s="28" t="s">
        <v>31</v>
      </c>
      <c r="Q168" s="28" t="s">
        <v>31</v>
      </c>
      <c r="R168" s="28" t="s">
        <v>31</v>
      </c>
      <c r="S168" s="29" t="s">
        <v>31</v>
      </c>
      <c r="T168" s="77" t="s">
        <v>31</v>
      </c>
      <c r="U168" s="65" t="str">
        <f t="shared" si="4"/>
        <v>Non calcolato</v>
      </c>
      <c r="V168" s="69" t="s">
        <v>31</v>
      </c>
      <c r="W168" s="69" t="s">
        <v>31</v>
      </c>
      <c r="X168" s="66" t="str">
        <f t="shared" si="5"/>
        <v>Non calcolato</v>
      </c>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row>
    <row r="169" spans="1:249" ht="60" x14ac:dyDescent="0.2">
      <c r="A169" s="79"/>
      <c r="B169" s="18" t="s">
        <v>523</v>
      </c>
      <c r="C169" s="19" t="s">
        <v>524</v>
      </c>
      <c r="D169" s="73" t="s">
        <v>525</v>
      </c>
      <c r="E169" s="20" t="s">
        <v>31</v>
      </c>
      <c r="F169" s="21" t="s">
        <v>526</v>
      </c>
      <c r="G169" s="22">
        <v>0.05</v>
      </c>
      <c r="H169" s="23" t="s">
        <v>45</v>
      </c>
      <c r="I169" s="24" t="s">
        <v>31</v>
      </c>
      <c r="J169" s="25" t="s">
        <v>31</v>
      </c>
      <c r="K169" s="25" t="s">
        <v>31</v>
      </c>
      <c r="L169" s="12" t="s">
        <v>35</v>
      </c>
      <c r="M169" s="25" t="s">
        <v>31</v>
      </c>
      <c r="N169" s="35" t="s">
        <v>31</v>
      </c>
      <c r="O169" s="27" t="s">
        <v>31</v>
      </c>
      <c r="P169" s="28" t="s">
        <v>31</v>
      </c>
      <c r="Q169" s="28" t="s">
        <v>31</v>
      </c>
      <c r="R169" s="28" t="s">
        <v>31</v>
      </c>
      <c r="S169" s="29" t="s">
        <v>31</v>
      </c>
      <c r="T169" s="77" t="s">
        <v>31</v>
      </c>
      <c r="U169" s="65" t="str">
        <f t="shared" si="4"/>
        <v>Non calcolato</v>
      </c>
      <c r="V169" s="69" t="s">
        <v>31</v>
      </c>
      <c r="W169" s="69" t="s">
        <v>31</v>
      </c>
      <c r="X169" s="66" t="str">
        <f t="shared" si="5"/>
        <v>Non calcolato</v>
      </c>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row>
    <row r="170" spans="1:249" ht="60" x14ac:dyDescent="0.2">
      <c r="A170" s="79" t="s">
        <v>527</v>
      </c>
      <c r="B170" s="30" t="s">
        <v>528</v>
      </c>
      <c r="C170" s="31" t="s">
        <v>529</v>
      </c>
      <c r="D170" s="72" t="s">
        <v>530</v>
      </c>
      <c r="E170" s="8" t="s">
        <v>31</v>
      </c>
      <c r="F170" s="32" t="s">
        <v>531</v>
      </c>
      <c r="G170" s="33">
        <v>0.01</v>
      </c>
      <c r="H170" s="39" t="s">
        <v>89</v>
      </c>
      <c r="I170" s="24" t="s">
        <v>31</v>
      </c>
      <c r="J170" s="25" t="s">
        <v>31</v>
      </c>
      <c r="K170" s="25" t="s">
        <v>31</v>
      </c>
      <c r="L170" s="12" t="s">
        <v>35</v>
      </c>
      <c r="M170" s="25" t="s">
        <v>31</v>
      </c>
      <c r="N170" s="35" t="s">
        <v>31</v>
      </c>
      <c r="O170" s="27" t="s">
        <v>31</v>
      </c>
      <c r="P170" s="28" t="s">
        <v>31</v>
      </c>
      <c r="Q170" s="28" t="s">
        <v>31</v>
      </c>
      <c r="R170" s="28" t="s">
        <v>31</v>
      </c>
      <c r="S170" s="29" t="s">
        <v>31</v>
      </c>
      <c r="T170" s="77" t="s">
        <v>31</v>
      </c>
      <c r="U170" s="65" t="str">
        <f t="shared" si="4"/>
        <v>Non calcolato</v>
      </c>
      <c r="V170" s="69" t="s">
        <v>31</v>
      </c>
      <c r="W170" s="69" t="s">
        <v>31</v>
      </c>
      <c r="X170" s="66" t="str">
        <f t="shared" si="5"/>
        <v>Non calcolato</v>
      </c>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row>
    <row r="171" spans="1:249" ht="60" x14ac:dyDescent="0.2">
      <c r="A171" s="79"/>
      <c r="B171" s="18" t="s">
        <v>532</v>
      </c>
      <c r="C171" s="19" t="s">
        <v>533</v>
      </c>
      <c r="D171" s="73" t="s">
        <v>534</v>
      </c>
      <c r="E171" s="20" t="s">
        <v>31</v>
      </c>
      <c r="F171" s="21" t="s">
        <v>535</v>
      </c>
      <c r="G171" s="22">
        <v>0.01</v>
      </c>
      <c r="H171" s="43" t="s">
        <v>89</v>
      </c>
      <c r="I171" s="24" t="s">
        <v>31</v>
      </c>
      <c r="J171" s="25" t="s">
        <v>31</v>
      </c>
      <c r="K171" s="25" t="s">
        <v>31</v>
      </c>
      <c r="L171" s="12" t="s">
        <v>35</v>
      </c>
      <c r="M171" s="25" t="s">
        <v>31</v>
      </c>
      <c r="N171" s="35" t="s">
        <v>31</v>
      </c>
      <c r="O171" s="27" t="s">
        <v>31</v>
      </c>
      <c r="P171" s="28" t="s">
        <v>31</v>
      </c>
      <c r="Q171" s="28" t="s">
        <v>31</v>
      </c>
      <c r="R171" s="28" t="s">
        <v>31</v>
      </c>
      <c r="S171" s="29" t="s">
        <v>31</v>
      </c>
      <c r="T171" s="77" t="s">
        <v>31</v>
      </c>
      <c r="U171" s="65" t="str">
        <f t="shared" si="4"/>
        <v>Non calcolato</v>
      </c>
      <c r="V171" s="69" t="s">
        <v>31</v>
      </c>
      <c r="W171" s="69" t="s">
        <v>31</v>
      </c>
      <c r="X171" s="66" t="str">
        <f t="shared" si="5"/>
        <v>Non calcolato</v>
      </c>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row>
    <row r="172" spans="1:249" ht="96" x14ac:dyDescent="0.2">
      <c r="A172" s="79"/>
      <c r="B172" s="30" t="s">
        <v>536</v>
      </c>
      <c r="C172" s="31" t="s">
        <v>537</v>
      </c>
      <c r="D172" s="72" t="s">
        <v>538</v>
      </c>
      <c r="E172" s="8" t="s">
        <v>31</v>
      </c>
      <c r="F172" s="32" t="s">
        <v>259</v>
      </c>
      <c r="G172" s="33">
        <v>2.1999999999999999E-2</v>
      </c>
      <c r="H172" s="9" t="s">
        <v>33</v>
      </c>
      <c r="I172" s="24" t="s">
        <v>31</v>
      </c>
      <c r="J172" s="25" t="s">
        <v>31</v>
      </c>
      <c r="K172" s="25" t="s">
        <v>31</v>
      </c>
      <c r="L172" s="12" t="s">
        <v>35</v>
      </c>
      <c r="M172" s="25" t="s">
        <v>31</v>
      </c>
      <c r="N172" s="35" t="s">
        <v>31</v>
      </c>
      <c r="O172" s="27" t="s">
        <v>31</v>
      </c>
      <c r="P172" s="28" t="s">
        <v>31</v>
      </c>
      <c r="Q172" s="28" t="s">
        <v>31</v>
      </c>
      <c r="R172" s="28" t="s">
        <v>31</v>
      </c>
      <c r="S172" s="29" t="s">
        <v>31</v>
      </c>
      <c r="T172" s="77" t="s">
        <v>31</v>
      </c>
      <c r="U172" s="65" t="str">
        <f t="shared" si="4"/>
        <v>Non calcolato</v>
      </c>
      <c r="V172" s="69" t="s">
        <v>31</v>
      </c>
      <c r="W172" s="69" t="s">
        <v>31</v>
      </c>
      <c r="X172" s="66" t="str">
        <f t="shared" si="5"/>
        <v>Non calcolato</v>
      </c>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row>
    <row r="173" spans="1:249" ht="96" x14ac:dyDescent="0.2">
      <c r="A173" s="79"/>
      <c r="B173" s="18" t="s">
        <v>539</v>
      </c>
      <c r="C173" s="19" t="s">
        <v>540</v>
      </c>
      <c r="D173" s="73" t="s">
        <v>538</v>
      </c>
      <c r="E173" s="20" t="s">
        <v>31</v>
      </c>
      <c r="F173" s="21" t="s">
        <v>259</v>
      </c>
      <c r="G173" s="22">
        <v>2.1999999999999999E-2</v>
      </c>
      <c r="H173" s="23" t="s">
        <v>33</v>
      </c>
      <c r="I173" s="45" t="s">
        <v>31</v>
      </c>
      <c r="J173" s="46" t="s">
        <v>31</v>
      </c>
      <c r="K173" s="47" t="s">
        <v>31</v>
      </c>
      <c r="L173" s="48" t="s">
        <v>35</v>
      </c>
      <c r="M173" s="46" t="s">
        <v>31</v>
      </c>
      <c r="N173" s="49" t="s">
        <v>31</v>
      </c>
      <c r="O173" s="50" t="s">
        <v>31</v>
      </c>
      <c r="P173" s="51" t="s">
        <v>31</v>
      </c>
      <c r="Q173" s="51" t="s">
        <v>31</v>
      </c>
      <c r="R173" s="51" t="s">
        <v>31</v>
      </c>
      <c r="S173" s="52" t="s">
        <v>31</v>
      </c>
      <c r="T173" s="77" t="s">
        <v>31</v>
      </c>
      <c r="U173" s="65" t="str">
        <f t="shared" si="4"/>
        <v>Non calcolato</v>
      </c>
      <c r="V173" s="69" t="s">
        <v>31</v>
      </c>
      <c r="W173" s="69" t="s">
        <v>31</v>
      </c>
      <c r="X173" s="66" t="str">
        <f t="shared" si="5"/>
        <v>Non calcolato</v>
      </c>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row>
    <row r="174" spans="1:249" ht="16" x14ac:dyDescent="0.2">
      <c r="A174" s="53"/>
      <c r="B174" s="17"/>
      <c r="C174" s="17"/>
      <c r="D174" s="63"/>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row>
    <row r="175" spans="1:249" ht="16" x14ac:dyDescent="0.2">
      <c r="A175" s="53"/>
      <c r="B175" s="17"/>
      <c r="C175" s="17"/>
      <c r="D175" s="63"/>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row>
  </sheetData>
  <mergeCells count="16">
    <mergeCell ref="A17:A45"/>
    <mergeCell ref="T2:X2"/>
    <mergeCell ref="I2:N2"/>
    <mergeCell ref="O2:S2"/>
    <mergeCell ref="A4:A6"/>
    <mergeCell ref="A7:A16"/>
    <mergeCell ref="A147:A152"/>
    <mergeCell ref="A153:A164"/>
    <mergeCell ref="A165:A169"/>
    <mergeCell ref="A170:A173"/>
    <mergeCell ref="A46:A76"/>
    <mergeCell ref="A77:A88"/>
    <mergeCell ref="A89:A106"/>
    <mergeCell ref="A107:A125"/>
    <mergeCell ref="A126:A139"/>
    <mergeCell ref="A140:A1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D1A35A971D3E4FA087F8C575C4C590" ma:contentTypeVersion="4" ma:contentTypeDescription="Creare un nuovo documento." ma:contentTypeScope="" ma:versionID="70044e7845d4ce605b16577a0489ba24">
  <xsd:schema xmlns:xsd="http://www.w3.org/2001/XMLSchema" xmlns:xs="http://www.w3.org/2001/XMLSchema" xmlns:p="http://schemas.microsoft.com/office/2006/metadata/properties" xmlns:ns2="7ac4801e-0334-4a9e-9db9-0c9ad1eaac4c" targetNamespace="http://schemas.microsoft.com/office/2006/metadata/properties" ma:root="true" ma:fieldsID="2caff347befc9da975c800733d93bdef" ns2:_="">
    <xsd:import namespace="7ac4801e-0334-4a9e-9db9-0c9ad1eaac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4801e-0334-4a9e-9db9-0c9ad1eaa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469AC-CE9C-4B48-8399-5E0A0FFCB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4801e-0334-4a9e-9db9-0c9ad1eaa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3206E-9AD9-45D0-9BBE-324519194F29}">
  <ds:schemaRefs>
    <ds:schemaRef ds:uri="http://purl.org/dc/elements/1.1/"/>
    <ds:schemaRef ds:uri="http://schemas.microsoft.com/office/2006/documentManagement/types"/>
    <ds:schemaRef ds:uri="http://schemas.microsoft.com/office/infopath/2007/PartnerControls"/>
    <ds:schemaRef ds:uri="http://www.w3.org/XML/1998/namespace"/>
    <ds:schemaRef ds:uri="7ac4801e-0334-4a9e-9db9-0c9ad1eaac4c"/>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BED5D60-2A27-43F2-97CB-C7CBA92D4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GIANLUCA Buemi</cp:lastModifiedBy>
  <cp:revision/>
  <dcterms:created xsi:type="dcterms:W3CDTF">2024-05-07T11:33:41Z</dcterms:created>
  <dcterms:modified xsi:type="dcterms:W3CDTF">2024-05-07T15:07:11Z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0x01010005D1A35A971D3E4FA087F8C575C4C590</vt:lpwstr>
  </property>
</Properties>
</file>